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1"/>
  </bookViews>
  <sheets>
    <sheet name="ADMINIST.INSTR.SEXO 15" sheetId="1" r:id="rId1"/>
    <sheet name="ADMINIST.INSTR.SEXO 15B" sheetId="2" r:id="rId2"/>
  </sheets>
  <externalReferences>
    <externalReference r:id="rId5"/>
  </externalReferences>
  <definedNames>
    <definedName name="_xlnm.Print_Area" localSheetId="0">'ADMINIST.INSTR.SEXO 15'!$A$1:$T$90</definedName>
    <definedName name="_xlnm.Print_Area" localSheetId="1">'ADMINIST.INSTR.SEXO 15B'!$A$1:$S$96</definedName>
  </definedNames>
  <calcPr fullCalcOnLoad="1"/>
</workbook>
</file>

<file path=xl/sharedStrings.xml><?xml version="1.0" encoding="utf-8"?>
<sst xmlns="http://schemas.openxmlformats.org/spreadsheetml/2006/main" count="303" uniqueCount="253">
  <si>
    <t>PERSONAL NOMBRADO Y CONTRATADO POR NIVEL DE INSTRUCCION, SEXO SEGUN DEPENDENCIA</t>
  </si>
  <si>
    <t>AL 31 DE DICIEMBRE DEL 2015</t>
  </si>
  <si>
    <t>COD.</t>
  </si>
  <si>
    <t>NOMBRE DEPARTAMENTO</t>
  </si>
  <si>
    <t>NOMBRADO</t>
  </si>
  <si>
    <t>CONTRATADO</t>
  </si>
  <si>
    <t>TOTAL</t>
  </si>
  <si>
    <t>PRIM.</t>
  </si>
  <si>
    <t>SEC.</t>
  </si>
  <si>
    <t>SUP.NO.UNIV.</t>
  </si>
  <si>
    <t>SUP.UNIV.</t>
  </si>
  <si>
    <t>F</t>
  </si>
  <si>
    <t>M</t>
  </si>
  <si>
    <t>1012</t>
  </si>
  <si>
    <t>VICERRECTORADO DE INVESTIGACION</t>
  </si>
  <si>
    <t>1627</t>
  </si>
  <si>
    <t>CENTROS DE PRODUCCIÓN Y SERVICIOS</t>
  </si>
  <si>
    <t>1628</t>
  </si>
  <si>
    <t>INSTITUTO DE CIENCIA Y TECNOLOGIA DEL AGUA</t>
  </si>
  <si>
    <t>1000</t>
  </si>
  <si>
    <t>OFICINA RECTORAL DE GESTION INTERNACIONAL Y PROYECTOS INSTICIONALES</t>
  </si>
  <si>
    <t>1007</t>
  </si>
  <si>
    <t>VOLUNTARIADO</t>
  </si>
  <si>
    <t>101</t>
  </si>
  <si>
    <t>RECTORADO</t>
  </si>
  <si>
    <t>975</t>
  </si>
  <si>
    <t>SECRETARIA ADMINISTRATIVA</t>
  </si>
  <si>
    <t>982</t>
  </si>
  <si>
    <t>UNIDAD DE CALIDAD Y ACREDITACION UNIVERSITARIA(UCA)</t>
  </si>
  <si>
    <t>102</t>
  </si>
  <si>
    <t>VICERRECTORADO ACADEMICO</t>
  </si>
  <si>
    <t>103</t>
  </si>
  <si>
    <t>DIRECCION GENERAL DE ADMINISTRACION</t>
  </si>
  <si>
    <t>965</t>
  </si>
  <si>
    <t>DPTO. DE GESTION CENTROS DE PRODUCCION</t>
  </si>
  <si>
    <t>201</t>
  </si>
  <si>
    <t>ORGANO DE CONTROL INSTITUCIONAL</t>
  </si>
  <si>
    <t>1626</t>
  </si>
  <si>
    <t>UNIDAD DE PLANEAMIENTO Y PROYECTO DE INVERSION</t>
  </si>
  <si>
    <t>301</t>
  </si>
  <si>
    <t>OFICINA  DE PLANIFICACION</t>
  </si>
  <si>
    <t>951</t>
  </si>
  <si>
    <t>DPTO.PLANEAMIENTO FISICO</t>
  </si>
  <si>
    <t>961</t>
  </si>
  <si>
    <t>DPTO. RACIONALIZACION Y ESTADISTICA</t>
  </si>
  <si>
    <t>962</t>
  </si>
  <si>
    <t>DPTO. DE PRESUPUESTO</t>
  </si>
  <si>
    <t>302</t>
  </si>
  <si>
    <t>OFICINA DE ASESORIA LEGAL</t>
  </si>
  <si>
    <t>401</t>
  </si>
  <si>
    <t>OFICINA DE SISTEMAS INFORMATICOS(CEPDA)</t>
  </si>
  <si>
    <t>851</t>
  </si>
  <si>
    <t>DPTO.PROG. Y SISTEMAS</t>
  </si>
  <si>
    <t>852</t>
  </si>
  <si>
    <t>DPTO.OPERACIONES</t>
  </si>
  <si>
    <t>402</t>
  </si>
  <si>
    <t>BIBLIOTECA AGRICOLA NACIONAL(BAN)</t>
  </si>
  <si>
    <t>861</t>
  </si>
  <si>
    <t>DIR.TEC.PROCE TECNICOS</t>
  </si>
  <si>
    <t>862</t>
  </si>
  <si>
    <t>DIREC.TECNICA SERV. AL PUBLICO</t>
  </si>
  <si>
    <t>960</t>
  </si>
  <si>
    <t>DIRECCION TECNICO DE SISTEMAS  E  INFORMATICA</t>
  </si>
  <si>
    <t>404</t>
  </si>
  <si>
    <t>SECRETARIA GENERAL</t>
  </si>
  <si>
    <t>405</t>
  </si>
  <si>
    <t>OFICINA DE ECONOMIA</t>
  </si>
  <si>
    <t>871</t>
  </si>
  <si>
    <t>DIV.CONTABILIDAD</t>
  </si>
  <si>
    <t>872</t>
  </si>
  <si>
    <t>DIV.TESORERIA</t>
  </si>
  <si>
    <t>873</t>
  </si>
  <si>
    <t>DIV.ABASTECIMIENTO</t>
  </si>
  <si>
    <t>874</t>
  </si>
  <si>
    <t>DIVISION DE CONTROL DE BIENES PATRIMONIALES</t>
  </si>
  <si>
    <t>406</t>
  </si>
  <si>
    <t>OFICINA  DE  BIENESTAR UNIVERSITARIO</t>
  </si>
  <si>
    <t>881</t>
  </si>
  <si>
    <t>UNIDAD DE ASUNTOS ESTUDIANTILES</t>
  </si>
  <si>
    <t>883</t>
  </si>
  <si>
    <t>UNIDAD DE ACTIVIDADES Y DEPORTES</t>
  </si>
  <si>
    <t>407</t>
  </si>
  <si>
    <t>OFICINA DE RECURSOS HUMANOS</t>
  </si>
  <si>
    <t>891</t>
  </si>
  <si>
    <t>DPTO.PERSONAL NO DOCENTE</t>
  </si>
  <si>
    <t>892</t>
  </si>
  <si>
    <t>DPTO.REMUNERACIONES Y PENSIONES</t>
  </si>
  <si>
    <t>893</t>
  </si>
  <si>
    <t>DPTO.PERSONAL DOCENTE</t>
  </si>
  <si>
    <t>408</t>
  </si>
  <si>
    <t>OFICINA DE SERVICIOS GENERALES</t>
  </si>
  <si>
    <t>901</t>
  </si>
  <si>
    <t>DPTO.MANTENIMIENTO FISICO</t>
  </si>
  <si>
    <t>902</t>
  </si>
  <si>
    <t>DPTO.MANTENIMIENTO MECANICO</t>
  </si>
  <si>
    <t>903</t>
  </si>
  <si>
    <t>DPTO. DE TRANSPORTE</t>
  </si>
  <si>
    <t>409</t>
  </si>
  <si>
    <t>UNIDAD DE SERVICIOS ALIMENTARIOS</t>
  </si>
  <si>
    <t>1001</t>
  </si>
  <si>
    <t>OFICINA DE ENSEÑANZA</t>
  </si>
  <si>
    <t>911</t>
  </si>
  <si>
    <t>DPTO.REGISTRO CENTRAL</t>
  </si>
  <si>
    <t>912</t>
  </si>
  <si>
    <t>DPTO.EVALUACION Y ARCHIVO</t>
  </si>
  <si>
    <t>913</t>
  </si>
  <si>
    <t>DPTO.ADMISION E INV.PEDAGOGICA</t>
  </si>
  <si>
    <t>501</t>
  </si>
  <si>
    <t>FACULTAD DE AGRONOMIA</t>
  </si>
  <si>
    <t>527</t>
  </si>
  <si>
    <t>DEP.ACAD. DE FITOTECNIA</t>
  </si>
  <si>
    <t>528</t>
  </si>
  <si>
    <t>DEP.ACAD. DE HORTICULTURA</t>
  </si>
  <si>
    <t>540</t>
  </si>
  <si>
    <t>DEP.ACAD. DE SUELOS</t>
  </si>
  <si>
    <t>551</t>
  </si>
  <si>
    <t>PROG.DE INVESTIGACION EN MAIZ</t>
  </si>
  <si>
    <t>552</t>
  </si>
  <si>
    <t>PROGRAMA DE PAPA</t>
  </si>
  <si>
    <t>553</t>
  </si>
  <si>
    <t>CAMPO EXPERIMENTAL OLERICOLA</t>
  </si>
  <si>
    <t>554</t>
  </si>
  <si>
    <t>PROG.DE INV. EN PLANTAS ORNAMENT.</t>
  </si>
  <si>
    <t>556</t>
  </si>
  <si>
    <t>PROG. DE INV. EN PASTOS Y FORRAJES</t>
  </si>
  <si>
    <t>557</t>
  </si>
  <si>
    <t>PROG. DE INVEST. DE ALGODONERO</t>
  </si>
  <si>
    <t>568</t>
  </si>
  <si>
    <t>CAMPO AGRICOLA EXPERIMENTAL</t>
  </si>
  <si>
    <t>570</t>
  </si>
  <si>
    <t>PROGRAMA DE INVEST. EN CEREALES</t>
  </si>
  <si>
    <t>710</t>
  </si>
  <si>
    <t>DEP.ACAD. DE FITOPATOLOGIA</t>
  </si>
  <si>
    <t>711</t>
  </si>
  <si>
    <t>DEP.ACAD. DE ENTOMOLOGIA</t>
  </si>
  <si>
    <t>715</t>
  </si>
  <si>
    <t>PROG.INV.EN FRUTALES-PROG.FRUTALES</t>
  </si>
  <si>
    <t>731</t>
  </si>
  <si>
    <t>PROG. INV. LEGUMINOSAS Y GRANOS</t>
  </si>
  <si>
    <t>725</t>
  </si>
  <si>
    <t>INDDA</t>
  </si>
  <si>
    <t>959</t>
  </si>
  <si>
    <t>CENTRO PRODUCCION-INDDA</t>
  </si>
  <si>
    <t>730</t>
  </si>
  <si>
    <t>RR.PP. E IMAGEN INSTITUCIONAL</t>
  </si>
  <si>
    <t>105</t>
  </si>
  <si>
    <t>I.R.D. COSTA</t>
  </si>
  <si>
    <t>106</t>
  </si>
  <si>
    <t>I.R.D. SIERRA</t>
  </si>
  <si>
    <t>722</t>
  </si>
  <si>
    <t>I.R.D.  SELVA</t>
  </si>
  <si>
    <t>734</t>
  </si>
  <si>
    <t>I.R.D.</t>
  </si>
  <si>
    <t>SUB TOTALES</t>
  </si>
  <si>
    <t>Oficina de Recursos Humanos - Unidad de Administración de Recursos Humanos</t>
  </si>
  <si>
    <t>733</t>
  </si>
  <si>
    <t>PROGRAMA INV. EN HORTALIZAS</t>
  </si>
  <si>
    <t>502</t>
  </si>
  <si>
    <t>FACULTAD DE CIENCIAS</t>
  </si>
  <si>
    <t>521</t>
  </si>
  <si>
    <t>DEP.ACAD. DE BIOLOGIA</t>
  </si>
  <si>
    <t>526</t>
  </si>
  <si>
    <t>DEP.ACAD. DE INGENIERIA AMBIENTAL FIS. Y METEOR.</t>
  </si>
  <si>
    <t>531</t>
  </si>
  <si>
    <t>DEP.ACAD. DE MATEMATICA</t>
  </si>
  <si>
    <t>536</t>
  </si>
  <si>
    <t>DEP.ACAD. DE QUIMICA</t>
  </si>
  <si>
    <t>503</t>
  </si>
  <si>
    <t>FACULTAD DE CIENCIAS FORESTALES</t>
  </si>
  <si>
    <t>529</t>
  </si>
  <si>
    <t>DEP.ACAD. DE INDUSTRIAS FORESTALES</t>
  </si>
  <si>
    <t>530</t>
  </si>
  <si>
    <t>DEP.ACAD. DE MANEJO FORESTAL</t>
  </si>
  <si>
    <t>504</t>
  </si>
  <si>
    <t>FACULTAD DE ECONOMIA Y PLANIFICACION</t>
  </si>
  <si>
    <t>522</t>
  </si>
  <si>
    <t>DEP.ACAD. DE CIENCIAS HUMANAS</t>
  </si>
  <si>
    <t>524</t>
  </si>
  <si>
    <t>DEP.ACAD. DE ECONOMIA Y PLANIFICACION</t>
  </si>
  <si>
    <t>525</t>
  </si>
  <si>
    <t>DEP.ACAD. DE ESTADISTICA E INFORMATICA</t>
  </si>
  <si>
    <t>728</t>
  </si>
  <si>
    <t>DEP.ACAD. DE GESTION EMPRESARIAL</t>
  </si>
  <si>
    <t>505</t>
  </si>
  <si>
    <t>FACULTAD DE INDUSTRIAS ALIMENTARIAS</t>
  </si>
  <si>
    <t>541</t>
  </si>
  <si>
    <t>DEP.ACAD. DE TECNOL. DE ALIM. Y PROD. AGROP.</t>
  </si>
  <si>
    <t>702</t>
  </si>
  <si>
    <t>DEP.ACAD. DE ING.DE ALIM.Y PROD.AGROP.</t>
  </si>
  <si>
    <t>506</t>
  </si>
  <si>
    <t>FACULTAD DE INGENIERIA AGRICOLA</t>
  </si>
  <si>
    <t>523</t>
  </si>
  <si>
    <t>DEP.ACAD. DE ORD. TERRIT. Y DESARR. SOSTENIBLE</t>
  </si>
  <si>
    <t>532</t>
  </si>
  <si>
    <t>DEP.ACAD. DE MECANIZACION AGRICOLA</t>
  </si>
  <si>
    <t>537</t>
  </si>
  <si>
    <t>DEP.ACAD. DE RECURSOS HIDRICOS</t>
  </si>
  <si>
    <t>1010</t>
  </si>
  <si>
    <t>CENTRO DE INVESTIGACION PISCICOLA</t>
  </si>
  <si>
    <t>507</t>
  </si>
  <si>
    <t>FACULTAD DE PESQUERIA</t>
  </si>
  <si>
    <t>534</t>
  </si>
  <si>
    <t>DEP.ACAD. DE ACUICULTURA E IND.PESQUERAS</t>
  </si>
  <si>
    <t>542</t>
  </si>
  <si>
    <t>DEP.ACAD. DE TECNOLOGIA PESQUERA</t>
  </si>
  <si>
    <t>603</t>
  </si>
  <si>
    <t>CENTRO DE INVESTIGACION PESQUERA</t>
  </si>
  <si>
    <t>709</t>
  </si>
  <si>
    <t>DEP.ACAD. DE MANEJO PESQ.Y MEDIO AMBIENTE</t>
  </si>
  <si>
    <t>508</t>
  </si>
  <si>
    <t>FACULTAD DE ZOOTECNIA</t>
  </si>
  <si>
    <t>533</t>
  </si>
  <si>
    <t>DEP.ACAD. DE NUTRICION</t>
  </si>
  <si>
    <t>535</t>
  </si>
  <si>
    <t>DEP.ACAD. DE PRODUCCION ANIMAL</t>
  </si>
  <si>
    <t>558</t>
  </si>
  <si>
    <t>PROGRAMA DE INVEST. EN CARNES</t>
  </si>
  <si>
    <t>559</t>
  </si>
  <si>
    <t>LABORATORIO BENEFICIO DE ANIMALES</t>
  </si>
  <si>
    <t>561</t>
  </si>
  <si>
    <t>UNIDAD EXPERIMENTAL DE AVICULTURA</t>
  </si>
  <si>
    <t>562</t>
  </si>
  <si>
    <t>UNIDAD EXPERIMENTAL DE ZOOTECNIA</t>
  </si>
  <si>
    <t>563</t>
  </si>
  <si>
    <t>PROGRAMA DE INVEST. EN CERDOS</t>
  </si>
  <si>
    <t>564</t>
  </si>
  <si>
    <t>PLANTA PILOTO DE LECHE</t>
  </si>
  <si>
    <t>565</t>
  </si>
  <si>
    <t>LABORATORIO DE PANIFICACION</t>
  </si>
  <si>
    <t>566</t>
  </si>
  <si>
    <t>PROG. DE INV. EN MEJORAMIENTO ANIMAL</t>
  </si>
  <si>
    <t>604</t>
  </si>
  <si>
    <t>PLANTA PILOTO DE ALIMENTOS</t>
  </si>
  <si>
    <t>707</t>
  </si>
  <si>
    <t>GRANJA DE CUYES DE CIENEGUILLA</t>
  </si>
  <si>
    <t>713</t>
  </si>
  <si>
    <t>PROG. DE INV. EN OVINOS Y CAMELIDOS</t>
  </si>
  <si>
    <t>719</t>
  </si>
  <si>
    <t>PROG. EVALUACIONES GENET. E INSEMINAC.</t>
  </si>
  <si>
    <t>509</t>
  </si>
  <si>
    <t>ESCUELA DE POST-GRADO</t>
  </si>
  <si>
    <t>550</t>
  </si>
  <si>
    <t>OFICINA DE GESTION DE LA  INVESTIGACION</t>
  </si>
  <si>
    <t>569</t>
  </si>
  <si>
    <t>CENTRO DE INVESTIGACION EN ZONAS ARIDAS</t>
  </si>
  <si>
    <t>590</t>
  </si>
  <si>
    <t>OFICINA DE EXTENSION Y PROYECCION SOCIAL</t>
  </si>
  <si>
    <t>921</t>
  </si>
  <si>
    <t>DPTO.ASIST.TEC.Y CAPACITACION</t>
  </si>
  <si>
    <t>922</t>
  </si>
  <si>
    <t>DPTO.PROD.Y DIVULGACION CULTURAL</t>
  </si>
  <si>
    <t>SUBTOTALES</t>
  </si>
  <si>
    <t>TOTALES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</si>
</sst>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dd/mm/yyyy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1" fillId="0" borderId="10" xfId="5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2" fillId="0" borderId="0" xfId="55" applyFont="1" applyAlignment="1">
      <alignment horizontal="center" vertical="center"/>
      <protection/>
    </xf>
    <xf numFmtId="0" fontId="22" fillId="0" borderId="0" xfId="55" applyNumberFormat="1" applyFont="1" applyFill="1" applyBorder="1" applyAlignment="1" applyProtection="1">
      <alignment horizontal="center"/>
      <protection/>
    </xf>
    <xf numFmtId="0" fontId="21" fillId="0" borderId="0" xfId="55" applyNumberFormat="1" applyFont="1" applyFill="1" applyBorder="1" applyAlignment="1" applyProtection="1">
      <alignment horizontal="center"/>
      <protection/>
    </xf>
    <xf numFmtId="0" fontId="21" fillId="0" borderId="0" xfId="55" applyNumberFormat="1" applyFont="1" applyFill="1" applyBorder="1" applyAlignment="1" applyProtection="1">
      <alignment vertical="center" wrapText="1"/>
      <protection/>
    </xf>
    <xf numFmtId="0" fontId="21" fillId="0" borderId="0" xfId="55" applyNumberFormat="1" applyFont="1" applyFill="1" applyBorder="1" applyAlignment="1" applyProtection="1">
      <alignment horizontal="center" vertical="center" wrapText="1"/>
      <protection/>
    </xf>
    <xf numFmtId="0" fontId="23" fillId="0" borderId="11" xfId="55" applyFont="1" applyBorder="1" applyAlignment="1">
      <alignment horizontal="center" vertical="center"/>
      <protection/>
    </xf>
    <xf numFmtId="0" fontId="23" fillId="0" borderId="12" xfId="55" applyFont="1" applyBorder="1" applyAlignment="1">
      <alignment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3" fillId="0" borderId="14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2" xfId="55" applyNumberFormat="1" applyFont="1" applyFill="1" applyBorder="1" applyAlignment="1" applyProtection="1">
      <alignment horizontal="center" vertical="center" wrapText="1"/>
      <protection/>
    </xf>
    <xf numFmtId="0" fontId="23" fillId="0" borderId="16" xfId="55" applyFont="1" applyBorder="1" applyAlignment="1">
      <alignment horizontal="center" vertical="center"/>
      <protection/>
    </xf>
    <xf numFmtId="0" fontId="23" fillId="0" borderId="17" xfId="55" applyFont="1" applyBorder="1" applyAlignment="1">
      <alignment vertical="center" wrapText="1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23" fillId="0" borderId="17" xfId="55" applyNumberFormat="1" applyFont="1" applyFill="1" applyBorder="1" applyAlignment="1" applyProtection="1">
      <alignment horizontal="center" vertical="center" wrapText="1"/>
      <protection/>
    </xf>
    <xf numFmtId="0" fontId="23" fillId="0" borderId="19" xfId="55" applyFont="1" applyBorder="1" applyAlignment="1">
      <alignment horizontal="center" vertical="center"/>
      <protection/>
    </xf>
    <xf numFmtId="0" fontId="23" fillId="0" borderId="20" xfId="55" applyFont="1" applyBorder="1" applyAlignment="1">
      <alignment vertical="center" wrapText="1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center" vertical="center"/>
      <protection/>
    </xf>
    <xf numFmtId="0" fontId="25" fillId="0" borderId="22" xfId="54" applyFont="1" applyBorder="1" applyAlignment="1">
      <alignment vertical="center" wrapText="1"/>
      <protection/>
    </xf>
    <xf numFmtId="0" fontId="24" fillId="0" borderId="21" xfId="55" applyNumberFormat="1" applyFont="1" applyFill="1" applyBorder="1" applyAlignment="1" applyProtection="1">
      <alignment horizontal="center" vertical="center" wrapText="1"/>
      <protection/>
    </xf>
    <xf numFmtId="0" fontId="24" fillId="0" borderId="23" xfId="55" applyNumberFormat="1" applyFont="1" applyFill="1" applyBorder="1" applyAlignment="1" applyProtection="1">
      <alignment horizontal="center" vertical="center" wrapText="1"/>
      <protection/>
    </xf>
    <xf numFmtId="0" fontId="24" fillId="0" borderId="24" xfId="55" applyNumberFormat="1" applyFont="1" applyFill="1" applyBorder="1" applyAlignment="1" applyProtection="1">
      <alignment horizontal="center" vertical="center" wrapText="1"/>
      <protection/>
    </xf>
    <xf numFmtId="3" fontId="24" fillId="0" borderId="25" xfId="55" applyNumberFormat="1" applyFont="1" applyBorder="1" applyAlignment="1">
      <alignment horizontal="center" vertical="center" wrapText="1"/>
      <protection/>
    </xf>
    <xf numFmtId="3" fontId="24" fillId="0" borderId="22" xfId="55" applyNumberFormat="1" applyFont="1" applyBorder="1" applyAlignment="1">
      <alignment horizontal="center" vertical="center" wrapText="1"/>
      <protection/>
    </xf>
    <xf numFmtId="0" fontId="24" fillId="0" borderId="26" xfId="55" applyFont="1" applyBorder="1" applyAlignment="1">
      <alignment horizontal="center" vertical="center"/>
      <protection/>
    </xf>
    <xf numFmtId="0" fontId="25" fillId="0" borderId="27" xfId="54" applyFont="1" applyBorder="1" applyAlignment="1">
      <alignment vertical="center" wrapText="1"/>
      <protection/>
    </xf>
    <xf numFmtId="0" fontId="24" fillId="0" borderId="26" xfId="55" applyNumberFormat="1" applyFont="1" applyFill="1" applyBorder="1" applyAlignment="1" applyProtection="1">
      <alignment horizontal="center" vertical="center" wrapText="1"/>
      <protection/>
    </xf>
    <xf numFmtId="0" fontId="24" fillId="0" borderId="28" xfId="55" applyNumberFormat="1" applyFont="1" applyFill="1" applyBorder="1" applyAlignment="1" applyProtection="1">
      <alignment horizontal="center" vertical="center" wrapText="1"/>
      <protection/>
    </xf>
    <xf numFmtId="3" fontId="24" fillId="0" borderId="28" xfId="55" applyNumberFormat="1" applyFont="1" applyBorder="1" applyAlignment="1">
      <alignment horizontal="center" vertical="center" wrapText="1"/>
      <protection/>
    </xf>
    <xf numFmtId="0" fontId="24" fillId="0" borderId="29" xfId="55" applyNumberFormat="1" applyFont="1" applyFill="1" applyBorder="1" applyAlignment="1" applyProtection="1">
      <alignment horizontal="center" vertical="center" wrapText="1"/>
      <protection/>
    </xf>
    <xf numFmtId="0" fontId="24" fillId="0" borderId="27" xfId="55" applyNumberFormat="1" applyFont="1" applyFill="1" applyBorder="1" applyAlignment="1" applyProtection="1">
      <alignment horizontal="center" vertical="center" wrapText="1"/>
      <protection/>
    </xf>
    <xf numFmtId="0" fontId="24" fillId="0" borderId="30" xfId="55" applyNumberFormat="1" applyFont="1" applyFill="1" applyBorder="1" applyAlignment="1" applyProtection="1">
      <alignment horizontal="center" vertical="center" wrapText="1"/>
      <protection/>
    </xf>
    <xf numFmtId="3" fontId="24" fillId="0" borderId="29" xfId="55" applyNumberFormat="1" applyFont="1" applyBorder="1" applyAlignment="1">
      <alignment horizontal="center" vertical="center" wrapText="1"/>
      <protection/>
    </xf>
    <xf numFmtId="3" fontId="24" fillId="0" borderId="30" xfId="55" applyNumberFormat="1" applyFont="1" applyBorder="1" applyAlignment="1">
      <alignment horizontal="center" vertical="center" wrapText="1"/>
      <protection/>
    </xf>
    <xf numFmtId="3" fontId="24" fillId="0" borderId="26" xfId="55" applyNumberFormat="1" applyFont="1" applyBorder="1" applyAlignment="1">
      <alignment horizontal="center" vertical="center" wrapText="1"/>
      <protection/>
    </xf>
    <xf numFmtId="0" fontId="24" fillId="0" borderId="31" xfId="55" applyFont="1" applyBorder="1" applyAlignment="1">
      <alignment horizontal="center" vertical="center"/>
      <protection/>
    </xf>
    <xf numFmtId="0" fontId="24" fillId="0" borderId="31" xfId="55" applyNumberFormat="1" applyFont="1" applyFill="1" applyBorder="1" applyAlignment="1" applyProtection="1">
      <alignment horizontal="center" vertical="center" wrapText="1"/>
      <protection/>
    </xf>
    <xf numFmtId="0" fontId="24" fillId="0" borderId="32" xfId="55" applyNumberFormat="1" applyFont="1" applyFill="1" applyBorder="1" applyAlignment="1" applyProtection="1">
      <alignment horizontal="center" vertical="center" wrapText="1"/>
      <protection/>
    </xf>
    <xf numFmtId="3" fontId="24" fillId="0" borderId="32" xfId="55" applyNumberFormat="1" applyFont="1" applyBorder="1" applyAlignment="1">
      <alignment horizontal="center" vertical="center" wrapText="1"/>
      <protection/>
    </xf>
    <xf numFmtId="3" fontId="24" fillId="0" borderId="33" xfId="55" applyNumberFormat="1" applyFont="1" applyBorder="1" applyAlignment="1">
      <alignment horizontal="center" vertical="center" wrapText="1"/>
      <protection/>
    </xf>
    <xf numFmtId="0" fontId="24" fillId="0" borderId="34" xfId="55" applyNumberFormat="1" applyFont="1" applyFill="1" applyBorder="1" applyAlignment="1" applyProtection="1">
      <alignment horizontal="center" vertical="center" wrapText="1"/>
      <protection/>
    </xf>
    <xf numFmtId="0" fontId="24" fillId="0" borderId="35" xfId="55" applyNumberFormat="1" applyFont="1" applyFill="1" applyBorder="1" applyAlignment="1" applyProtection="1">
      <alignment horizontal="center" vertical="center" wrapText="1"/>
      <protection/>
    </xf>
    <xf numFmtId="3" fontId="24" fillId="0" borderId="27" xfId="55" applyNumberFormat="1" applyFont="1" applyBorder="1" applyAlignment="1">
      <alignment horizontal="center" vertical="center" wrapText="1"/>
      <protection/>
    </xf>
    <xf numFmtId="0" fontId="25" fillId="0" borderId="36" xfId="54" applyFont="1" applyBorder="1" applyAlignment="1">
      <alignment vertical="center" wrapText="1"/>
      <protection/>
    </xf>
    <xf numFmtId="0" fontId="24" fillId="0" borderId="13" xfId="55" applyFont="1" applyBorder="1" applyAlignment="1">
      <alignment horizontal="center" vertical="center"/>
      <protection/>
    </xf>
    <xf numFmtId="0" fontId="24" fillId="0" borderId="18" xfId="55" applyFont="1" applyBorder="1" applyAlignment="1">
      <alignment vertical="center" wrapText="1"/>
      <protection/>
    </xf>
    <xf numFmtId="0" fontId="24" fillId="0" borderId="18" xfId="55" applyNumberFormat="1" applyFont="1" applyFill="1" applyBorder="1" applyAlignment="1" applyProtection="1">
      <alignment horizontal="center" vertical="center" wrapText="1"/>
      <protection/>
    </xf>
    <xf numFmtId="3" fontId="24" fillId="0" borderId="18" xfId="55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/>
    </xf>
    <xf numFmtId="0" fontId="25" fillId="0" borderId="0" xfId="55" applyNumberFormat="1" applyFont="1" applyFill="1" applyBorder="1" applyAlignment="1" applyProtection="1">
      <alignment horizontal="center" vertical="center" wrapText="1"/>
      <protection/>
    </xf>
    <xf numFmtId="3" fontId="25" fillId="0" borderId="0" xfId="5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6" fillId="0" borderId="37" xfId="0" applyFont="1" applyBorder="1" applyAlignment="1">
      <alignment/>
    </xf>
    <xf numFmtId="0" fontId="25" fillId="0" borderId="37" xfId="55" applyFont="1" applyBorder="1" applyAlignment="1">
      <alignment vertical="center" wrapText="1"/>
      <protection/>
    </xf>
    <xf numFmtId="0" fontId="25" fillId="0" borderId="37" xfId="55" applyNumberFormat="1" applyFont="1" applyFill="1" applyBorder="1" applyAlignment="1" applyProtection="1">
      <alignment horizontal="center" vertical="center" wrapText="1"/>
      <protection/>
    </xf>
    <xf numFmtId="3" fontId="25" fillId="0" borderId="37" xfId="55" applyNumberFormat="1" applyFont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25" fillId="0" borderId="0" xfId="55" applyFont="1" applyBorder="1" applyAlignment="1">
      <alignment vertical="center" wrapText="1"/>
      <protection/>
    </xf>
    <xf numFmtId="0" fontId="25" fillId="0" borderId="0" xfId="55" applyNumberFormat="1" applyFont="1" applyFill="1" applyBorder="1" applyAlignment="1" applyProtection="1">
      <alignment horizontal="center"/>
      <protection/>
    </xf>
    <xf numFmtId="0" fontId="24" fillId="0" borderId="0" xfId="55" applyNumberFormat="1" applyFont="1" applyFill="1" applyBorder="1" applyAlignment="1" applyProtection="1">
      <alignment horizontal="center" vertical="center" wrapText="1"/>
      <protection/>
    </xf>
    <xf numFmtId="3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2" fillId="0" borderId="0" xfId="55" applyFont="1" applyBorder="1" applyAlignment="1">
      <alignment horizontal="center" vertical="center"/>
      <protection/>
    </xf>
    <xf numFmtId="0" fontId="21" fillId="0" borderId="0" xfId="55" applyNumberFormat="1" applyFont="1" applyFill="1" applyBorder="1" applyAlignment="1" applyProtection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23" fillId="0" borderId="39" xfId="55" applyFont="1" applyBorder="1" applyAlignment="1">
      <alignment horizontal="left" vertical="center" wrapText="1"/>
      <protection/>
    </xf>
    <xf numFmtId="0" fontId="23" fillId="0" borderId="40" xfId="55" applyFont="1" applyBorder="1" applyAlignment="1">
      <alignment horizontal="left" vertical="center" wrapText="1"/>
      <protection/>
    </xf>
    <xf numFmtId="0" fontId="23" fillId="0" borderId="41" xfId="55" applyFont="1" applyBorder="1" applyAlignment="1">
      <alignment horizontal="center" vertical="center" wrapText="1"/>
      <protection/>
    </xf>
    <xf numFmtId="0" fontId="23" fillId="0" borderId="42" xfId="55" applyFont="1" applyBorder="1" applyAlignment="1">
      <alignment horizontal="center" vertical="center" wrapText="1"/>
      <protection/>
    </xf>
    <xf numFmtId="0" fontId="23" fillId="0" borderId="43" xfId="55" applyFont="1" applyBorder="1" applyAlignment="1">
      <alignment horizontal="center" vertical="center" wrapText="1"/>
      <protection/>
    </xf>
    <xf numFmtId="0" fontId="23" fillId="0" borderId="44" xfId="55" applyFont="1" applyBorder="1" applyAlignment="1">
      <alignment horizontal="center" vertical="center" wrapText="1"/>
      <protection/>
    </xf>
    <xf numFmtId="0" fontId="23" fillId="0" borderId="20" xfId="55" applyNumberFormat="1" applyFont="1" applyFill="1" applyBorder="1" applyAlignment="1" applyProtection="1">
      <alignment horizontal="center" vertical="center" wrapText="1"/>
      <protection/>
    </xf>
    <xf numFmtId="0" fontId="25" fillId="0" borderId="45" xfId="54" applyFont="1" applyBorder="1" applyAlignment="1">
      <alignment vertical="center" wrapText="1"/>
      <protection/>
    </xf>
    <xf numFmtId="0" fontId="24" fillId="0" borderId="46" xfId="55" applyNumberFormat="1" applyFont="1" applyFill="1" applyBorder="1" applyAlignment="1" applyProtection="1">
      <alignment horizontal="center" vertical="center" wrapText="1"/>
      <protection/>
    </xf>
    <xf numFmtId="0" fontId="24" fillId="0" borderId="47" xfId="55" applyNumberFormat="1" applyFont="1" applyFill="1" applyBorder="1" applyAlignment="1" applyProtection="1">
      <alignment horizontal="center" vertical="center" wrapText="1"/>
      <protection/>
    </xf>
    <xf numFmtId="0" fontId="25" fillId="0" borderId="48" xfId="54" applyFont="1" applyBorder="1" applyAlignment="1">
      <alignment vertical="center" wrapText="1"/>
      <protection/>
    </xf>
    <xf numFmtId="0" fontId="24" fillId="0" borderId="49" xfId="55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3" fontId="24" fillId="0" borderId="49" xfId="55" applyNumberFormat="1" applyFont="1" applyBorder="1" applyAlignment="1">
      <alignment horizontal="center" vertical="center" wrapText="1"/>
      <protection/>
    </xf>
    <xf numFmtId="0" fontId="25" fillId="0" borderId="50" xfId="54" applyFont="1" applyBorder="1" applyAlignment="1">
      <alignment vertical="center" wrapText="1"/>
      <protection/>
    </xf>
    <xf numFmtId="0" fontId="24" fillId="0" borderId="51" xfId="55" applyNumberFormat="1" applyFont="1" applyFill="1" applyBorder="1" applyAlignment="1" applyProtection="1">
      <alignment horizontal="center" vertical="center" wrapText="1"/>
      <protection/>
    </xf>
    <xf numFmtId="0" fontId="24" fillId="0" borderId="52" xfId="55" applyNumberFormat="1" applyFont="1" applyFill="1" applyBorder="1" applyAlignment="1" applyProtection="1">
      <alignment horizontal="center" vertical="center" wrapText="1"/>
      <protection/>
    </xf>
    <xf numFmtId="0" fontId="24" fillId="0" borderId="33" xfId="55" applyNumberFormat="1" applyFont="1" applyFill="1" applyBorder="1" applyAlignment="1" applyProtection="1">
      <alignment horizontal="center" vertical="center" wrapText="1"/>
      <protection/>
    </xf>
    <xf numFmtId="0" fontId="24" fillId="0" borderId="18" xfId="55" applyFont="1" applyBorder="1" applyAlignment="1">
      <alignment horizontal="center" vertical="center"/>
      <protection/>
    </xf>
    <xf numFmtId="0" fontId="25" fillId="0" borderId="18" xfId="54" applyFont="1" applyBorder="1" applyAlignment="1">
      <alignment vertical="center" wrapText="1"/>
      <protection/>
    </xf>
    <xf numFmtId="0" fontId="26" fillId="0" borderId="0" xfId="0" applyFont="1" applyBorder="1" applyAlignment="1">
      <alignment horizontal="center"/>
    </xf>
    <xf numFmtId="0" fontId="25" fillId="0" borderId="0" xfId="54" applyFont="1" applyBorder="1" applyAlignment="1">
      <alignment vertical="center" wrapText="1"/>
      <protection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administrativo condicion y sexo" xfId="54"/>
    <cellStyle name="Normal_nivel de instruccion, sexo y dependenc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ydee\boletin%20estadistico%202015\FINAL\Final%20para%20la%20OSI\C-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CAT.DED.FAC 15-I-II"/>
      <sheetName val="DOC.CAT.SEXO 15-I-II"/>
      <sheetName val="DOC,CAT.POSTG 15- I-II"/>
      <sheetName val="DOC.CONTR.DEDIC,CAT 15- I-II"/>
      <sheetName val="DOC.CONTR.CAT.SEXO 15- I-II"/>
      <sheetName val="DOC.CONTR.CLASE.POST 15- I-II"/>
      <sheetName val="ADMINIST.COND.SEXO 15"/>
      <sheetName val="ADMINIST.COND.SEXO 15B"/>
      <sheetName val="ADMINIST.INSTR.SEXO 15"/>
      <sheetName val="ADMINIST.INSTR.SEXO 15B"/>
      <sheetName val="ADMNIST. COND.SEXO 2015"/>
      <sheetName val="ADMNIST. COND.SEXO 2015B"/>
      <sheetName val="ADMINIST.FUNCI. 2015"/>
      <sheetName val="ADMINIST.FUNCI. 2015B"/>
      <sheetName val="DOC. PENSIONISTA  2015-I-II"/>
      <sheetName val="ADM. PENSIONISTA 2015 I-II"/>
    </sheetNames>
    <sheetDataSet>
      <sheetData sheetId="8">
        <row r="78">
          <cell r="C78">
            <v>6</v>
          </cell>
          <cell r="D78">
            <v>5</v>
          </cell>
          <cell r="E78">
            <v>36</v>
          </cell>
          <cell r="F78">
            <v>89</v>
          </cell>
          <cell r="G78">
            <v>19</v>
          </cell>
          <cell r="H78">
            <v>28</v>
          </cell>
          <cell r="I78">
            <v>35</v>
          </cell>
          <cell r="J78">
            <v>35</v>
          </cell>
          <cell r="K78">
            <v>0</v>
          </cell>
          <cell r="L78">
            <v>0</v>
          </cell>
          <cell r="M78">
            <v>8</v>
          </cell>
          <cell r="N78">
            <v>15</v>
          </cell>
          <cell r="O78">
            <v>9</v>
          </cell>
          <cell r="P78">
            <v>3</v>
          </cell>
          <cell r="Q78">
            <v>11</v>
          </cell>
          <cell r="R78">
            <v>14</v>
          </cell>
          <cell r="S78">
            <v>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view="pageBreakPreview" zoomScaleSheetLayoutView="100" workbookViewId="0" topLeftCell="A1">
      <selection activeCell="D84" sqref="D84"/>
    </sheetView>
  </sheetViews>
  <sheetFormatPr defaultColWidth="11.421875" defaultRowHeight="15"/>
  <cols>
    <col min="1" max="1" width="9.7109375" style="5" customWidth="1"/>
    <col min="2" max="2" width="40.7109375" style="0" customWidth="1"/>
    <col min="3" max="19" width="6.7109375" style="0" customWidth="1"/>
    <col min="20" max="20" width="0.2890625" style="0" customWidth="1"/>
  </cols>
  <sheetData>
    <row r="1" spans="1:19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5.75">
      <c r="A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19" ht="22.5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.75" thickBo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  <c r="J5" s="12"/>
      <c r="K5" s="10" t="s">
        <v>5</v>
      </c>
      <c r="L5" s="11"/>
      <c r="M5" s="11"/>
      <c r="N5" s="11"/>
      <c r="O5" s="11"/>
      <c r="P5" s="11"/>
      <c r="Q5" s="11"/>
      <c r="R5" s="12"/>
      <c r="S5" s="13" t="s">
        <v>6</v>
      </c>
    </row>
    <row r="6" spans="1:19" ht="26.25" customHeight="1" thickBot="1">
      <c r="A6" s="14"/>
      <c r="B6" s="15"/>
      <c r="C6" s="16" t="s">
        <v>7</v>
      </c>
      <c r="D6" s="16"/>
      <c r="E6" s="16" t="s">
        <v>8</v>
      </c>
      <c r="F6" s="16"/>
      <c r="G6" s="16" t="s">
        <v>9</v>
      </c>
      <c r="H6" s="16"/>
      <c r="I6" s="16" t="s">
        <v>10</v>
      </c>
      <c r="J6" s="16"/>
      <c r="K6" s="16" t="s">
        <v>7</v>
      </c>
      <c r="L6" s="16"/>
      <c r="M6" s="16" t="s">
        <v>8</v>
      </c>
      <c r="N6" s="16"/>
      <c r="O6" s="16" t="s">
        <v>9</v>
      </c>
      <c r="P6" s="16"/>
      <c r="Q6" s="16" t="s">
        <v>10</v>
      </c>
      <c r="R6" s="10"/>
      <c r="S6" s="17"/>
    </row>
    <row r="7" spans="1:19" ht="15.75" thickBot="1">
      <c r="A7" s="18"/>
      <c r="B7" s="19"/>
      <c r="C7" s="20" t="s">
        <v>11</v>
      </c>
      <c r="D7" s="20" t="s">
        <v>12</v>
      </c>
      <c r="E7" s="20" t="s">
        <v>11</v>
      </c>
      <c r="F7" s="20" t="s">
        <v>12</v>
      </c>
      <c r="G7" s="20" t="s">
        <v>11</v>
      </c>
      <c r="H7" s="20" t="s">
        <v>12</v>
      </c>
      <c r="I7" s="20" t="s">
        <v>11</v>
      </c>
      <c r="J7" s="20" t="s">
        <v>12</v>
      </c>
      <c r="K7" s="20" t="s">
        <v>11</v>
      </c>
      <c r="L7" s="20" t="s">
        <v>12</v>
      </c>
      <c r="M7" s="20" t="s">
        <v>11</v>
      </c>
      <c r="N7" s="20" t="s">
        <v>12</v>
      </c>
      <c r="O7" s="20" t="s">
        <v>11</v>
      </c>
      <c r="P7" s="20" t="s">
        <v>12</v>
      </c>
      <c r="Q7" s="20" t="s">
        <v>11</v>
      </c>
      <c r="R7" s="20" t="s">
        <v>12</v>
      </c>
      <c r="S7" s="17"/>
    </row>
    <row r="8" spans="1:19" ht="16.5" customHeight="1">
      <c r="A8" s="21" t="s">
        <v>13</v>
      </c>
      <c r="B8" s="22" t="s">
        <v>14</v>
      </c>
      <c r="C8" s="23">
        <v>0</v>
      </c>
      <c r="D8" s="24">
        <v>0</v>
      </c>
      <c r="E8" s="24">
        <v>0</v>
      </c>
      <c r="F8" s="24">
        <v>1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6">
        <v>1</v>
      </c>
      <c r="S8" s="27">
        <f aca="true" t="shared" si="0" ref="S8:S39">SUM(C8:R8)</f>
        <v>2</v>
      </c>
    </row>
    <row r="9" spans="1:19" ht="15">
      <c r="A9" s="28" t="s">
        <v>15</v>
      </c>
      <c r="B9" s="29" t="s">
        <v>16</v>
      </c>
      <c r="C9" s="30">
        <v>0</v>
      </c>
      <c r="D9" s="31">
        <v>0</v>
      </c>
      <c r="E9" s="31">
        <v>0</v>
      </c>
      <c r="F9" s="31">
        <v>0</v>
      </c>
      <c r="G9" s="24">
        <v>0</v>
      </c>
      <c r="H9" s="24">
        <v>0</v>
      </c>
      <c r="I9" s="24">
        <v>0</v>
      </c>
      <c r="J9" s="25">
        <v>0</v>
      </c>
      <c r="K9" s="23">
        <v>0</v>
      </c>
      <c r="L9" s="24">
        <v>0</v>
      </c>
      <c r="M9" s="24">
        <v>0</v>
      </c>
      <c r="N9" s="24">
        <v>0</v>
      </c>
      <c r="O9" s="24">
        <v>0</v>
      </c>
      <c r="P9" s="32">
        <v>1</v>
      </c>
      <c r="Q9" s="24">
        <v>0</v>
      </c>
      <c r="R9" s="33">
        <v>0</v>
      </c>
      <c r="S9" s="34">
        <f t="shared" si="0"/>
        <v>1</v>
      </c>
    </row>
    <row r="10" spans="1:19" ht="24">
      <c r="A10" s="28" t="s">
        <v>17</v>
      </c>
      <c r="B10" s="29" t="s">
        <v>18</v>
      </c>
      <c r="C10" s="30">
        <v>0</v>
      </c>
      <c r="D10" s="31">
        <v>0</v>
      </c>
      <c r="E10" s="31">
        <v>0</v>
      </c>
      <c r="F10" s="31">
        <v>0</v>
      </c>
      <c r="G10" s="24">
        <v>0</v>
      </c>
      <c r="H10" s="24">
        <v>0</v>
      </c>
      <c r="I10" s="24">
        <v>0</v>
      </c>
      <c r="J10" s="25">
        <v>0</v>
      </c>
      <c r="K10" s="23">
        <v>0</v>
      </c>
      <c r="L10" s="24">
        <v>0</v>
      </c>
      <c r="M10" s="24">
        <v>0</v>
      </c>
      <c r="N10" s="24">
        <v>0</v>
      </c>
      <c r="O10" s="24">
        <v>0</v>
      </c>
      <c r="P10" s="31">
        <v>0</v>
      </c>
      <c r="Q10" s="24">
        <v>0</v>
      </c>
      <c r="R10" s="33">
        <v>0</v>
      </c>
      <c r="S10" s="34">
        <f t="shared" si="0"/>
        <v>0</v>
      </c>
    </row>
    <row r="11" spans="1:19" ht="36">
      <c r="A11" s="28" t="s">
        <v>19</v>
      </c>
      <c r="B11" s="29" t="s">
        <v>20</v>
      </c>
      <c r="C11" s="30">
        <v>0</v>
      </c>
      <c r="D11" s="31">
        <v>0</v>
      </c>
      <c r="E11" s="32">
        <v>1</v>
      </c>
      <c r="F11" s="31">
        <v>0</v>
      </c>
      <c r="G11" s="24">
        <v>0</v>
      </c>
      <c r="H11" s="24">
        <v>0</v>
      </c>
      <c r="I11" s="24">
        <v>0</v>
      </c>
      <c r="J11" s="25">
        <v>0</v>
      </c>
      <c r="K11" s="23">
        <v>0</v>
      </c>
      <c r="L11" s="24">
        <v>0</v>
      </c>
      <c r="M11" s="24">
        <v>0</v>
      </c>
      <c r="N11" s="24">
        <v>0</v>
      </c>
      <c r="O11" s="24">
        <v>0</v>
      </c>
      <c r="P11" s="31">
        <v>0</v>
      </c>
      <c r="Q11" s="24">
        <v>0</v>
      </c>
      <c r="R11" s="33">
        <v>0</v>
      </c>
      <c r="S11" s="34">
        <f t="shared" si="0"/>
        <v>1</v>
      </c>
    </row>
    <row r="12" spans="1:19" ht="15">
      <c r="A12" s="28" t="s">
        <v>21</v>
      </c>
      <c r="B12" s="29" t="s">
        <v>22</v>
      </c>
      <c r="C12" s="30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2">
        <v>1</v>
      </c>
      <c r="J12" s="35">
        <v>0</v>
      </c>
      <c r="K12" s="23">
        <v>0</v>
      </c>
      <c r="L12" s="24">
        <v>0</v>
      </c>
      <c r="M12" s="24">
        <v>0</v>
      </c>
      <c r="N12" s="24">
        <v>0</v>
      </c>
      <c r="O12" s="24">
        <v>0</v>
      </c>
      <c r="P12" s="31">
        <v>0</v>
      </c>
      <c r="Q12" s="24">
        <v>0</v>
      </c>
      <c r="R12" s="33">
        <v>0</v>
      </c>
      <c r="S12" s="34">
        <f t="shared" si="0"/>
        <v>1</v>
      </c>
    </row>
    <row r="13" spans="1:19" ht="15">
      <c r="A13" s="28" t="s">
        <v>23</v>
      </c>
      <c r="B13" s="29" t="s">
        <v>24</v>
      </c>
      <c r="C13" s="30">
        <v>0</v>
      </c>
      <c r="D13" s="31">
        <v>0</v>
      </c>
      <c r="E13" s="32">
        <v>1</v>
      </c>
      <c r="F13" s="32">
        <v>1</v>
      </c>
      <c r="G13" s="31">
        <v>0</v>
      </c>
      <c r="H13" s="31">
        <v>0</v>
      </c>
      <c r="I13" s="31">
        <v>0</v>
      </c>
      <c r="J13" s="35">
        <v>0</v>
      </c>
      <c r="K13" s="23">
        <v>0</v>
      </c>
      <c r="L13" s="24">
        <v>0</v>
      </c>
      <c r="M13" s="24">
        <v>0</v>
      </c>
      <c r="N13" s="24">
        <v>0</v>
      </c>
      <c r="O13" s="24">
        <v>0</v>
      </c>
      <c r="P13" s="31">
        <v>0</v>
      </c>
      <c r="Q13" s="24">
        <v>0</v>
      </c>
      <c r="R13" s="36">
        <v>1</v>
      </c>
      <c r="S13" s="34">
        <f t="shared" si="0"/>
        <v>3</v>
      </c>
    </row>
    <row r="14" spans="1:19" ht="15">
      <c r="A14" s="28" t="s">
        <v>25</v>
      </c>
      <c r="B14" s="29" t="s">
        <v>26</v>
      </c>
      <c r="C14" s="30">
        <v>0</v>
      </c>
      <c r="D14" s="31">
        <v>0</v>
      </c>
      <c r="E14" s="32">
        <v>1</v>
      </c>
      <c r="F14" s="31">
        <v>0</v>
      </c>
      <c r="G14" s="31">
        <v>0</v>
      </c>
      <c r="H14" s="31">
        <v>0</v>
      </c>
      <c r="I14" s="31">
        <v>0</v>
      </c>
      <c r="J14" s="35">
        <v>0</v>
      </c>
      <c r="K14" s="23">
        <v>0</v>
      </c>
      <c r="L14" s="24">
        <v>0</v>
      </c>
      <c r="M14" s="24">
        <v>0</v>
      </c>
      <c r="N14" s="24">
        <v>0</v>
      </c>
      <c r="O14" s="24">
        <v>0</v>
      </c>
      <c r="P14" s="31">
        <v>0</v>
      </c>
      <c r="Q14" s="24">
        <v>0</v>
      </c>
      <c r="R14" s="33">
        <v>0</v>
      </c>
      <c r="S14" s="34">
        <f t="shared" si="0"/>
        <v>1</v>
      </c>
    </row>
    <row r="15" spans="1:19" ht="24">
      <c r="A15" s="28" t="s">
        <v>27</v>
      </c>
      <c r="B15" s="29" t="s">
        <v>28</v>
      </c>
      <c r="C15" s="30">
        <v>0</v>
      </c>
      <c r="D15" s="31">
        <v>0</v>
      </c>
      <c r="E15" s="32">
        <v>1</v>
      </c>
      <c r="F15" s="31">
        <v>0</v>
      </c>
      <c r="G15" s="31">
        <v>0</v>
      </c>
      <c r="H15" s="31">
        <v>0</v>
      </c>
      <c r="I15" s="31">
        <v>0</v>
      </c>
      <c r="J15" s="35">
        <v>0</v>
      </c>
      <c r="K15" s="23">
        <v>0</v>
      </c>
      <c r="L15" s="24">
        <v>0</v>
      </c>
      <c r="M15" s="24">
        <v>0</v>
      </c>
      <c r="N15" s="24">
        <v>0</v>
      </c>
      <c r="O15" s="24">
        <v>0</v>
      </c>
      <c r="P15" s="31">
        <v>0</v>
      </c>
      <c r="Q15" s="24">
        <v>0</v>
      </c>
      <c r="R15" s="33">
        <v>0</v>
      </c>
      <c r="S15" s="34">
        <f t="shared" si="0"/>
        <v>1</v>
      </c>
    </row>
    <row r="16" spans="1:19" ht="15">
      <c r="A16" s="28" t="s">
        <v>29</v>
      </c>
      <c r="B16" s="29" t="s">
        <v>30</v>
      </c>
      <c r="C16" s="30">
        <v>0</v>
      </c>
      <c r="D16" s="31">
        <v>0</v>
      </c>
      <c r="E16" s="32">
        <v>1</v>
      </c>
      <c r="F16" s="31">
        <v>0</v>
      </c>
      <c r="G16" s="31">
        <v>0</v>
      </c>
      <c r="H16" s="31">
        <v>0</v>
      </c>
      <c r="I16" s="31">
        <v>0</v>
      </c>
      <c r="J16" s="35">
        <v>0</v>
      </c>
      <c r="K16" s="23">
        <v>0</v>
      </c>
      <c r="L16" s="24">
        <v>0</v>
      </c>
      <c r="M16" s="24">
        <v>0</v>
      </c>
      <c r="N16" s="32">
        <v>1</v>
      </c>
      <c r="O16" s="24">
        <v>0</v>
      </c>
      <c r="P16" s="31">
        <v>0</v>
      </c>
      <c r="Q16" s="24">
        <v>0</v>
      </c>
      <c r="R16" s="33">
        <v>0</v>
      </c>
      <c r="S16" s="34">
        <f t="shared" si="0"/>
        <v>2</v>
      </c>
    </row>
    <row r="17" spans="1:19" ht="15">
      <c r="A17" s="28" t="s">
        <v>31</v>
      </c>
      <c r="B17" s="29" t="s">
        <v>32</v>
      </c>
      <c r="C17" s="30">
        <v>0</v>
      </c>
      <c r="D17" s="31">
        <v>0</v>
      </c>
      <c r="E17" s="31">
        <v>0</v>
      </c>
      <c r="F17" s="32">
        <v>1</v>
      </c>
      <c r="G17" s="32">
        <v>1</v>
      </c>
      <c r="H17" s="31">
        <v>0</v>
      </c>
      <c r="I17" s="32">
        <v>2</v>
      </c>
      <c r="J17" s="37">
        <v>1</v>
      </c>
      <c r="K17" s="23">
        <v>0</v>
      </c>
      <c r="L17" s="24">
        <v>0</v>
      </c>
      <c r="M17" s="24">
        <v>0</v>
      </c>
      <c r="N17" s="31">
        <v>0</v>
      </c>
      <c r="O17" s="24">
        <v>0</v>
      </c>
      <c r="P17" s="31">
        <v>0</v>
      </c>
      <c r="Q17" s="24">
        <v>0</v>
      </c>
      <c r="R17" s="33">
        <v>0</v>
      </c>
      <c r="S17" s="34">
        <f t="shared" si="0"/>
        <v>5</v>
      </c>
    </row>
    <row r="18" spans="1:19" ht="15">
      <c r="A18" s="28" t="s">
        <v>33</v>
      </c>
      <c r="B18" s="29" t="s">
        <v>34</v>
      </c>
      <c r="C18" s="30">
        <v>0</v>
      </c>
      <c r="D18" s="31">
        <v>0</v>
      </c>
      <c r="E18" s="32">
        <v>1</v>
      </c>
      <c r="F18" s="31">
        <v>0</v>
      </c>
      <c r="G18" s="31">
        <v>0</v>
      </c>
      <c r="H18" s="31">
        <v>0</v>
      </c>
      <c r="I18" s="31">
        <v>0</v>
      </c>
      <c r="J18" s="37">
        <v>1</v>
      </c>
      <c r="K18" s="23">
        <v>0</v>
      </c>
      <c r="L18" s="24">
        <v>0</v>
      </c>
      <c r="M18" s="24">
        <v>0</v>
      </c>
      <c r="N18" s="31">
        <v>0</v>
      </c>
      <c r="O18" s="24">
        <v>0</v>
      </c>
      <c r="P18" s="31">
        <v>0</v>
      </c>
      <c r="Q18" s="24">
        <v>0</v>
      </c>
      <c r="R18" s="33">
        <v>0</v>
      </c>
      <c r="S18" s="34">
        <f t="shared" si="0"/>
        <v>2</v>
      </c>
    </row>
    <row r="19" spans="1:19" ht="15">
      <c r="A19" s="28" t="s">
        <v>35</v>
      </c>
      <c r="B19" s="29" t="s">
        <v>36</v>
      </c>
      <c r="C19" s="30">
        <v>0</v>
      </c>
      <c r="D19" s="31">
        <v>0</v>
      </c>
      <c r="E19" s="32">
        <v>1</v>
      </c>
      <c r="F19" s="31">
        <v>0</v>
      </c>
      <c r="G19" s="31">
        <v>0</v>
      </c>
      <c r="H19" s="32">
        <v>1</v>
      </c>
      <c r="I19" s="31">
        <v>0</v>
      </c>
      <c r="J19" s="37">
        <v>1</v>
      </c>
      <c r="K19" s="23">
        <v>0</v>
      </c>
      <c r="L19" s="24">
        <v>0</v>
      </c>
      <c r="M19" s="24">
        <v>0</v>
      </c>
      <c r="N19" s="31">
        <v>0</v>
      </c>
      <c r="O19" s="24">
        <v>0</v>
      </c>
      <c r="P19" s="31">
        <v>0</v>
      </c>
      <c r="Q19" s="24">
        <v>0</v>
      </c>
      <c r="R19" s="33">
        <v>0</v>
      </c>
      <c r="S19" s="34">
        <f t="shared" si="0"/>
        <v>3</v>
      </c>
    </row>
    <row r="20" spans="1:19" ht="24">
      <c r="A20" s="28" t="s">
        <v>37</v>
      </c>
      <c r="B20" s="29" t="s">
        <v>38</v>
      </c>
      <c r="C20" s="30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5">
        <v>0</v>
      </c>
      <c r="K20" s="30">
        <v>0</v>
      </c>
      <c r="L20" s="31">
        <v>0</v>
      </c>
      <c r="M20" s="32">
        <v>1</v>
      </c>
      <c r="N20" s="31">
        <v>0</v>
      </c>
      <c r="O20" s="24">
        <v>0</v>
      </c>
      <c r="P20" s="31">
        <v>0</v>
      </c>
      <c r="Q20" s="24">
        <v>0</v>
      </c>
      <c r="R20" s="33">
        <v>0</v>
      </c>
      <c r="S20" s="34">
        <f t="shared" si="0"/>
        <v>1</v>
      </c>
    </row>
    <row r="21" spans="1:19" ht="15">
      <c r="A21" s="28" t="s">
        <v>39</v>
      </c>
      <c r="B21" s="29" t="s">
        <v>40</v>
      </c>
      <c r="C21" s="30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2">
        <v>2</v>
      </c>
      <c r="J21" s="35">
        <v>0</v>
      </c>
      <c r="K21" s="30">
        <v>0</v>
      </c>
      <c r="L21" s="31">
        <v>0</v>
      </c>
      <c r="M21" s="31">
        <v>0</v>
      </c>
      <c r="N21" s="31">
        <v>0</v>
      </c>
      <c r="O21" s="24">
        <v>0</v>
      </c>
      <c r="P21" s="31">
        <v>0</v>
      </c>
      <c r="Q21" s="24">
        <v>0</v>
      </c>
      <c r="R21" s="33">
        <v>0</v>
      </c>
      <c r="S21" s="34">
        <f t="shared" si="0"/>
        <v>2</v>
      </c>
    </row>
    <row r="22" spans="1:19" ht="15">
      <c r="A22" s="28" t="s">
        <v>41</v>
      </c>
      <c r="B22" s="29" t="s">
        <v>42</v>
      </c>
      <c r="C22" s="30">
        <v>0</v>
      </c>
      <c r="D22" s="31">
        <v>0</v>
      </c>
      <c r="E22" s="31">
        <v>0</v>
      </c>
      <c r="F22" s="31">
        <v>0</v>
      </c>
      <c r="G22" s="32">
        <v>1</v>
      </c>
      <c r="H22" s="31">
        <v>0</v>
      </c>
      <c r="I22" s="31">
        <v>0</v>
      </c>
      <c r="J22" s="35">
        <v>0</v>
      </c>
      <c r="K22" s="30">
        <v>0</v>
      </c>
      <c r="L22" s="31">
        <v>0</v>
      </c>
      <c r="M22" s="31">
        <v>0</v>
      </c>
      <c r="N22" s="31">
        <v>0</v>
      </c>
      <c r="O22" s="24">
        <v>0</v>
      </c>
      <c r="P22" s="31">
        <v>0</v>
      </c>
      <c r="Q22" s="24">
        <v>0</v>
      </c>
      <c r="R22" s="33">
        <v>0</v>
      </c>
      <c r="S22" s="34">
        <f t="shared" si="0"/>
        <v>1</v>
      </c>
    </row>
    <row r="23" spans="1:19" ht="15">
      <c r="A23" s="28" t="s">
        <v>43</v>
      </c>
      <c r="B23" s="29" t="s">
        <v>44</v>
      </c>
      <c r="C23" s="30">
        <v>0</v>
      </c>
      <c r="D23" s="31">
        <v>0</v>
      </c>
      <c r="E23" s="31">
        <v>0</v>
      </c>
      <c r="F23" s="31">
        <v>0</v>
      </c>
      <c r="G23" s="32">
        <v>1</v>
      </c>
      <c r="H23" s="31">
        <v>0</v>
      </c>
      <c r="I23" s="32">
        <v>1</v>
      </c>
      <c r="J23" s="35">
        <v>0</v>
      </c>
      <c r="K23" s="30">
        <v>0</v>
      </c>
      <c r="L23" s="31">
        <v>0</v>
      </c>
      <c r="M23" s="32">
        <v>1</v>
      </c>
      <c r="N23" s="31">
        <v>0</v>
      </c>
      <c r="O23" s="31">
        <v>0</v>
      </c>
      <c r="P23" s="31">
        <v>0</v>
      </c>
      <c r="Q23" s="31">
        <v>0</v>
      </c>
      <c r="R23" s="36">
        <v>1</v>
      </c>
      <c r="S23" s="34">
        <f t="shared" si="0"/>
        <v>4</v>
      </c>
    </row>
    <row r="24" spans="1:19" ht="15">
      <c r="A24" s="28" t="s">
        <v>45</v>
      </c>
      <c r="B24" s="29" t="s">
        <v>46</v>
      </c>
      <c r="C24" s="30">
        <v>0</v>
      </c>
      <c r="D24" s="31">
        <v>0</v>
      </c>
      <c r="E24" s="32">
        <v>1</v>
      </c>
      <c r="F24" s="31">
        <v>0</v>
      </c>
      <c r="G24" s="31">
        <v>0</v>
      </c>
      <c r="H24" s="32">
        <v>1</v>
      </c>
      <c r="I24" s="32">
        <v>1</v>
      </c>
      <c r="J24" s="35">
        <v>0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2">
        <v>2</v>
      </c>
      <c r="R24" s="33">
        <v>0</v>
      </c>
      <c r="S24" s="34">
        <f t="shared" si="0"/>
        <v>5</v>
      </c>
    </row>
    <row r="25" spans="1:19" ht="15">
      <c r="A25" s="28" t="s">
        <v>47</v>
      </c>
      <c r="B25" s="29" t="s">
        <v>48</v>
      </c>
      <c r="C25" s="30">
        <v>0</v>
      </c>
      <c r="D25" s="31">
        <v>0</v>
      </c>
      <c r="E25" s="32">
        <v>1</v>
      </c>
      <c r="F25" s="31">
        <v>0</v>
      </c>
      <c r="G25" s="31">
        <v>0</v>
      </c>
      <c r="H25" s="31">
        <v>0</v>
      </c>
      <c r="I25" s="31">
        <v>0</v>
      </c>
      <c r="J25" s="35">
        <v>0</v>
      </c>
      <c r="K25" s="30">
        <v>0</v>
      </c>
      <c r="L25" s="31">
        <v>0</v>
      </c>
      <c r="M25" s="31">
        <v>0</v>
      </c>
      <c r="N25" s="32">
        <v>1</v>
      </c>
      <c r="O25" s="31">
        <v>0</v>
      </c>
      <c r="P25" s="31">
        <v>0</v>
      </c>
      <c r="Q25" s="31">
        <v>0</v>
      </c>
      <c r="R25" s="36">
        <v>1</v>
      </c>
      <c r="S25" s="34">
        <f t="shared" si="0"/>
        <v>3</v>
      </c>
    </row>
    <row r="26" spans="1:19" ht="18" customHeight="1">
      <c r="A26" s="28" t="s">
        <v>49</v>
      </c>
      <c r="B26" s="29" t="s">
        <v>50</v>
      </c>
      <c r="C26" s="30">
        <v>0</v>
      </c>
      <c r="D26" s="31">
        <v>0</v>
      </c>
      <c r="E26" s="32">
        <v>2</v>
      </c>
      <c r="F26" s="31">
        <v>0</v>
      </c>
      <c r="G26" s="31">
        <v>0</v>
      </c>
      <c r="H26" s="32">
        <v>2</v>
      </c>
      <c r="I26" s="31">
        <v>0</v>
      </c>
      <c r="J26" s="37">
        <v>1</v>
      </c>
      <c r="K26" s="30">
        <v>0</v>
      </c>
      <c r="L26" s="31">
        <v>0</v>
      </c>
      <c r="M26" s="31">
        <v>0</v>
      </c>
      <c r="N26" s="31">
        <v>0</v>
      </c>
      <c r="O26" s="32">
        <v>1</v>
      </c>
      <c r="P26" s="31">
        <v>0</v>
      </c>
      <c r="Q26" s="31">
        <v>0</v>
      </c>
      <c r="R26" s="33">
        <v>0</v>
      </c>
      <c r="S26" s="34">
        <f t="shared" si="0"/>
        <v>6</v>
      </c>
    </row>
    <row r="27" spans="1:19" ht="15">
      <c r="A27" s="28" t="s">
        <v>51</v>
      </c>
      <c r="B27" s="29" t="s">
        <v>52</v>
      </c>
      <c r="C27" s="30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2">
        <v>1</v>
      </c>
      <c r="J27" s="35">
        <v>0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2">
        <v>1</v>
      </c>
      <c r="R27" s="33">
        <v>0</v>
      </c>
      <c r="S27" s="34">
        <f t="shared" si="0"/>
        <v>2</v>
      </c>
    </row>
    <row r="28" spans="1:19" ht="15">
      <c r="A28" s="28" t="s">
        <v>53</v>
      </c>
      <c r="B28" s="29" t="s">
        <v>54</v>
      </c>
      <c r="C28" s="30">
        <v>0</v>
      </c>
      <c r="D28" s="31">
        <v>0</v>
      </c>
      <c r="E28" s="31">
        <v>0</v>
      </c>
      <c r="F28" s="31">
        <v>0</v>
      </c>
      <c r="G28" s="31">
        <v>0</v>
      </c>
      <c r="H28" s="32">
        <v>2</v>
      </c>
      <c r="I28" s="31">
        <v>0</v>
      </c>
      <c r="J28" s="37">
        <v>1</v>
      </c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3">
        <v>0</v>
      </c>
      <c r="S28" s="34">
        <f t="shared" si="0"/>
        <v>3</v>
      </c>
    </row>
    <row r="29" spans="1:19" ht="15">
      <c r="A29" s="28" t="s">
        <v>55</v>
      </c>
      <c r="B29" s="29" t="s">
        <v>56</v>
      </c>
      <c r="C29" s="30">
        <v>0</v>
      </c>
      <c r="D29" s="31">
        <v>0</v>
      </c>
      <c r="E29" s="31">
        <v>0</v>
      </c>
      <c r="F29" s="32">
        <v>1</v>
      </c>
      <c r="G29" s="32">
        <v>1</v>
      </c>
      <c r="H29" s="31">
        <v>0</v>
      </c>
      <c r="I29" s="32">
        <v>2</v>
      </c>
      <c r="J29" s="35">
        <v>0</v>
      </c>
      <c r="K29" s="30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3">
        <v>0</v>
      </c>
      <c r="S29" s="34">
        <f t="shared" si="0"/>
        <v>4</v>
      </c>
    </row>
    <row r="30" spans="1:19" ht="15">
      <c r="A30" s="28" t="s">
        <v>57</v>
      </c>
      <c r="B30" s="29" t="s">
        <v>58</v>
      </c>
      <c r="C30" s="30">
        <v>0</v>
      </c>
      <c r="D30" s="31">
        <v>0</v>
      </c>
      <c r="E30" s="31">
        <v>0</v>
      </c>
      <c r="F30" s="32">
        <v>1</v>
      </c>
      <c r="G30" s="31">
        <v>0</v>
      </c>
      <c r="H30" s="31">
        <v>0</v>
      </c>
      <c r="I30" s="31">
        <v>0</v>
      </c>
      <c r="J30" s="35">
        <v>0</v>
      </c>
      <c r="K30" s="30">
        <v>0</v>
      </c>
      <c r="L30" s="31">
        <v>0</v>
      </c>
      <c r="M30" s="31">
        <v>0</v>
      </c>
      <c r="N30" s="32">
        <v>1</v>
      </c>
      <c r="O30" s="31">
        <v>0</v>
      </c>
      <c r="P30" s="31">
        <v>0</v>
      </c>
      <c r="Q30" s="32">
        <v>1</v>
      </c>
      <c r="R30" s="33">
        <v>0</v>
      </c>
      <c r="S30" s="34">
        <f t="shared" si="0"/>
        <v>3</v>
      </c>
    </row>
    <row r="31" spans="1:19" ht="15">
      <c r="A31" s="28" t="s">
        <v>59</v>
      </c>
      <c r="B31" s="29" t="s">
        <v>60</v>
      </c>
      <c r="C31" s="30">
        <v>0</v>
      </c>
      <c r="D31" s="31">
        <v>0</v>
      </c>
      <c r="E31" s="31">
        <v>0</v>
      </c>
      <c r="F31" s="32">
        <v>10</v>
      </c>
      <c r="G31" s="31">
        <v>0</v>
      </c>
      <c r="H31" s="32">
        <v>2</v>
      </c>
      <c r="I31" s="31">
        <v>0</v>
      </c>
      <c r="J31" s="37">
        <v>1</v>
      </c>
      <c r="K31" s="30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6">
        <v>1</v>
      </c>
      <c r="S31" s="34">
        <f t="shared" si="0"/>
        <v>14</v>
      </c>
    </row>
    <row r="32" spans="1:19" ht="24">
      <c r="A32" s="28" t="s">
        <v>61</v>
      </c>
      <c r="B32" s="29" t="s">
        <v>62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2">
        <v>1</v>
      </c>
      <c r="J32" s="37">
        <v>2</v>
      </c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6">
        <v>1</v>
      </c>
      <c r="S32" s="34">
        <f t="shared" si="0"/>
        <v>4</v>
      </c>
    </row>
    <row r="33" spans="1:19" ht="15">
      <c r="A33" s="28" t="s">
        <v>63</v>
      </c>
      <c r="B33" s="29" t="s">
        <v>64</v>
      </c>
      <c r="C33" s="30">
        <v>0</v>
      </c>
      <c r="D33" s="31">
        <v>0</v>
      </c>
      <c r="E33" s="32">
        <v>4</v>
      </c>
      <c r="F33" s="32">
        <v>2</v>
      </c>
      <c r="G33" s="31">
        <v>0</v>
      </c>
      <c r="H33" s="32">
        <v>1</v>
      </c>
      <c r="I33" s="31">
        <v>0</v>
      </c>
      <c r="J33" s="35">
        <v>0</v>
      </c>
      <c r="K33" s="30">
        <v>0</v>
      </c>
      <c r="L33" s="31">
        <v>0</v>
      </c>
      <c r="M33" s="31">
        <v>0</v>
      </c>
      <c r="N33" s="31">
        <v>0</v>
      </c>
      <c r="O33" s="32">
        <v>2</v>
      </c>
      <c r="P33" s="31">
        <v>0</v>
      </c>
      <c r="Q33" s="32">
        <v>1</v>
      </c>
      <c r="R33" s="33">
        <v>0</v>
      </c>
      <c r="S33" s="34">
        <f t="shared" si="0"/>
        <v>10</v>
      </c>
    </row>
    <row r="34" spans="1:19" ht="15">
      <c r="A34" s="28" t="s">
        <v>65</v>
      </c>
      <c r="B34" s="29" t="s">
        <v>66</v>
      </c>
      <c r="C34" s="30">
        <v>0</v>
      </c>
      <c r="D34" s="31">
        <v>0</v>
      </c>
      <c r="E34" s="31">
        <v>0</v>
      </c>
      <c r="F34" s="31">
        <v>0</v>
      </c>
      <c r="G34" s="32">
        <v>1</v>
      </c>
      <c r="H34" s="31">
        <v>0</v>
      </c>
      <c r="I34" s="31">
        <v>0</v>
      </c>
      <c r="J34" s="35">
        <v>0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3">
        <v>0</v>
      </c>
      <c r="S34" s="34">
        <f t="shared" si="0"/>
        <v>1</v>
      </c>
    </row>
    <row r="35" spans="1:19" ht="15">
      <c r="A35" s="28" t="s">
        <v>67</v>
      </c>
      <c r="B35" s="29" t="s">
        <v>68</v>
      </c>
      <c r="C35" s="30">
        <v>0</v>
      </c>
      <c r="D35" s="31">
        <v>0</v>
      </c>
      <c r="E35" s="32">
        <v>1</v>
      </c>
      <c r="F35" s="31"/>
      <c r="G35" s="31">
        <v>0</v>
      </c>
      <c r="H35" s="31">
        <v>0</v>
      </c>
      <c r="I35" s="32">
        <v>3</v>
      </c>
      <c r="J35" s="37">
        <v>3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2">
        <v>2</v>
      </c>
      <c r="R35" s="36">
        <v>1</v>
      </c>
      <c r="S35" s="34">
        <f t="shared" si="0"/>
        <v>10</v>
      </c>
    </row>
    <row r="36" spans="1:19" ht="15">
      <c r="A36" s="28" t="s">
        <v>69</v>
      </c>
      <c r="B36" s="29" t="s">
        <v>70</v>
      </c>
      <c r="C36" s="30">
        <v>0</v>
      </c>
      <c r="D36" s="31">
        <v>0</v>
      </c>
      <c r="E36" s="31">
        <v>0</v>
      </c>
      <c r="F36" s="32">
        <v>2</v>
      </c>
      <c r="G36" s="31">
        <v>0</v>
      </c>
      <c r="H36" s="31">
        <v>0</v>
      </c>
      <c r="I36" s="32">
        <v>3</v>
      </c>
      <c r="J36" s="37">
        <v>3</v>
      </c>
      <c r="K36" s="30">
        <v>0</v>
      </c>
      <c r="L36" s="31">
        <v>0</v>
      </c>
      <c r="M36" s="32">
        <v>1</v>
      </c>
      <c r="N36" s="32">
        <v>1</v>
      </c>
      <c r="O36" s="32">
        <v>1</v>
      </c>
      <c r="P36" s="31">
        <v>0</v>
      </c>
      <c r="Q36" s="32">
        <v>1</v>
      </c>
      <c r="R36" s="33"/>
      <c r="S36" s="34">
        <f t="shared" si="0"/>
        <v>12</v>
      </c>
    </row>
    <row r="37" spans="1:19" ht="15">
      <c r="A37" s="28" t="s">
        <v>71</v>
      </c>
      <c r="B37" s="29" t="s">
        <v>72</v>
      </c>
      <c r="C37" s="30">
        <v>0</v>
      </c>
      <c r="D37" s="31">
        <v>0</v>
      </c>
      <c r="E37" s="31">
        <v>0</v>
      </c>
      <c r="F37" s="32">
        <v>1</v>
      </c>
      <c r="G37" s="32">
        <v>5</v>
      </c>
      <c r="H37" s="31">
        <v>0</v>
      </c>
      <c r="I37" s="32">
        <v>2</v>
      </c>
      <c r="J37" s="35">
        <v>0</v>
      </c>
      <c r="K37" s="30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6">
        <v>1</v>
      </c>
      <c r="S37" s="34">
        <f t="shared" si="0"/>
        <v>9</v>
      </c>
    </row>
    <row r="38" spans="1:19" ht="24">
      <c r="A38" s="28" t="s">
        <v>73</v>
      </c>
      <c r="B38" s="29" t="s">
        <v>74</v>
      </c>
      <c r="C38" s="30">
        <v>0</v>
      </c>
      <c r="D38" s="31">
        <v>0</v>
      </c>
      <c r="E38" s="32">
        <v>1</v>
      </c>
      <c r="F38" s="32">
        <v>1</v>
      </c>
      <c r="G38" s="31">
        <v>0</v>
      </c>
      <c r="H38" s="32">
        <v>1</v>
      </c>
      <c r="I38" s="31">
        <v>0</v>
      </c>
      <c r="J38" s="37">
        <v>2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3">
        <v>0</v>
      </c>
      <c r="S38" s="34">
        <f t="shared" si="0"/>
        <v>5</v>
      </c>
    </row>
    <row r="39" spans="1:19" ht="15">
      <c r="A39" s="28" t="s">
        <v>75</v>
      </c>
      <c r="B39" s="29" t="s">
        <v>76</v>
      </c>
      <c r="C39" s="38">
        <v>1</v>
      </c>
      <c r="D39" s="31">
        <v>0</v>
      </c>
      <c r="E39" s="32">
        <v>1</v>
      </c>
      <c r="F39" s="31">
        <v>0</v>
      </c>
      <c r="G39" s="31">
        <v>0</v>
      </c>
      <c r="H39" s="31">
        <v>0</v>
      </c>
      <c r="I39" s="31">
        <v>0</v>
      </c>
      <c r="J39" s="37">
        <v>1</v>
      </c>
      <c r="K39" s="30">
        <v>0</v>
      </c>
      <c r="L39" s="31">
        <v>0</v>
      </c>
      <c r="M39" s="31">
        <v>0</v>
      </c>
      <c r="N39" s="31">
        <v>0</v>
      </c>
      <c r="O39" s="32">
        <v>2</v>
      </c>
      <c r="P39" s="31">
        <v>0</v>
      </c>
      <c r="Q39" s="31">
        <v>0</v>
      </c>
      <c r="R39" s="33">
        <v>0</v>
      </c>
      <c r="S39" s="34">
        <f t="shared" si="0"/>
        <v>5</v>
      </c>
    </row>
    <row r="40" spans="1:19" ht="15">
      <c r="A40" s="28" t="s">
        <v>77</v>
      </c>
      <c r="B40" s="29" t="s">
        <v>78</v>
      </c>
      <c r="C40" s="30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2">
        <v>1</v>
      </c>
      <c r="J40" s="35">
        <v>0</v>
      </c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3">
        <v>0</v>
      </c>
      <c r="S40" s="34">
        <f aca="true" t="shared" si="1" ref="S40:S71">SUM(C40:R40)</f>
        <v>1</v>
      </c>
    </row>
    <row r="41" spans="1:19" ht="15">
      <c r="A41" s="28" t="s">
        <v>79</v>
      </c>
      <c r="B41" s="29" t="s">
        <v>80</v>
      </c>
      <c r="C41" s="30">
        <v>0</v>
      </c>
      <c r="D41" s="31">
        <v>0</v>
      </c>
      <c r="E41" s="32">
        <v>1</v>
      </c>
      <c r="F41" s="32">
        <v>1</v>
      </c>
      <c r="G41" s="31">
        <v>0</v>
      </c>
      <c r="H41" s="31">
        <v>0</v>
      </c>
      <c r="I41" s="31">
        <v>0</v>
      </c>
      <c r="J41" s="37">
        <v>1</v>
      </c>
      <c r="K41" s="30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3">
        <v>0</v>
      </c>
      <c r="S41" s="34">
        <f t="shared" si="1"/>
        <v>3</v>
      </c>
    </row>
    <row r="42" spans="1:19" ht="15">
      <c r="A42" s="28" t="s">
        <v>81</v>
      </c>
      <c r="B42" s="29" t="s">
        <v>82</v>
      </c>
      <c r="C42" s="30">
        <v>0</v>
      </c>
      <c r="D42" s="32">
        <v>1</v>
      </c>
      <c r="E42" s="31">
        <v>0</v>
      </c>
      <c r="F42" s="32">
        <v>1</v>
      </c>
      <c r="G42" s="32">
        <v>1</v>
      </c>
      <c r="H42" s="31">
        <v>0</v>
      </c>
      <c r="I42" s="32">
        <v>1</v>
      </c>
      <c r="J42" s="35">
        <v>0</v>
      </c>
      <c r="K42" s="30">
        <v>0</v>
      </c>
      <c r="L42" s="31">
        <v>0</v>
      </c>
      <c r="M42" s="32">
        <v>1</v>
      </c>
      <c r="N42" s="32">
        <v>1</v>
      </c>
      <c r="O42" s="31">
        <v>0</v>
      </c>
      <c r="P42" s="31">
        <v>0</v>
      </c>
      <c r="Q42" s="32">
        <v>1</v>
      </c>
      <c r="R42" s="33">
        <v>0</v>
      </c>
      <c r="S42" s="34">
        <f t="shared" si="1"/>
        <v>7</v>
      </c>
    </row>
    <row r="43" spans="1:19" ht="15">
      <c r="A43" s="28" t="s">
        <v>83</v>
      </c>
      <c r="B43" s="29" t="s">
        <v>84</v>
      </c>
      <c r="C43" s="30">
        <v>0</v>
      </c>
      <c r="D43" s="31">
        <v>0</v>
      </c>
      <c r="E43" s="31">
        <v>0</v>
      </c>
      <c r="F43" s="32">
        <v>2</v>
      </c>
      <c r="G43" s="32">
        <v>1</v>
      </c>
      <c r="H43" s="31">
        <v>0</v>
      </c>
      <c r="I43" s="32">
        <v>2</v>
      </c>
      <c r="J43" s="35">
        <v>0</v>
      </c>
      <c r="K43" s="30">
        <v>0</v>
      </c>
      <c r="L43" s="31">
        <v>0</v>
      </c>
      <c r="M43" s="32">
        <v>1</v>
      </c>
      <c r="N43" s="31">
        <v>0</v>
      </c>
      <c r="O43" s="32">
        <v>1</v>
      </c>
      <c r="P43" s="31">
        <v>0</v>
      </c>
      <c r="Q43" s="31">
        <v>0</v>
      </c>
      <c r="R43" s="36">
        <v>2</v>
      </c>
      <c r="S43" s="34">
        <f t="shared" si="1"/>
        <v>9</v>
      </c>
    </row>
    <row r="44" spans="1:19" ht="15">
      <c r="A44" s="28" t="s">
        <v>85</v>
      </c>
      <c r="B44" s="29" t="s">
        <v>86</v>
      </c>
      <c r="C44" s="30">
        <v>0</v>
      </c>
      <c r="D44" s="31">
        <v>0</v>
      </c>
      <c r="E44" s="31">
        <v>0</v>
      </c>
      <c r="F44" s="31">
        <v>0</v>
      </c>
      <c r="G44" s="32">
        <v>1</v>
      </c>
      <c r="H44" s="32">
        <v>2</v>
      </c>
      <c r="I44" s="31">
        <v>0</v>
      </c>
      <c r="J44" s="37">
        <v>5</v>
      </c>
      <c r="K44" s="30">
        <v>0</v>
      </c>
      <c r="L44" s="31">
        <v>0</v>
      </c>
      <c r="M44" s="31">
        <v>0</v>
      </c>
      <c r="N44" s="31">
        <v>0</v>
      </c>
      <c r="O44" s="32">
        <v>1</v>
      </c>
      <c r="P44" s="31">
        <v>0</v>
      </c>
      <c r="Q44" s="31">
        <v>0</v>
      </c>
      <c r="R44" s="33">
        <v>0</v>
      </c>
      <c r="S44" s="34">
        <f t="shared" si="1"/>
        <v>9</v>
      </c>
    </row>
    <row r="45" spans="1:19" ht="15">
      <c r="A45" s="28" t="s">
        <v>87</v>
      </c>
      <c r="B45" s="29" t="s">
        <v>88</v>
      </c>
      <c r="C45" s="30">
        <v>0</v>
      </c>
      <c r="D45" s="31">
        <v>0</v>
      </c>
      <c r="E45" s="32">
        <v>1</v>
      </c>
      <c r="F45" s="31">
        <v>0</v>
      </c>
      <c r="G45" s="31">
        <v>0</v>
      </c>
      <c r="H45" s="32">
        <v>1</v>
      </c>
      <c r="I45" s="32">
        <v>1</v>
      </c>
      <c r="J45" s="35">
        <v>0</v>
      </c>
      <c r="K45" s="30">
        <v>0</v>
      </c>
      <c r="L45" s="31">
        <v>0</v>
      </c>
      <c r="M45" s="31">
        <v>0</v>
      </c>
      <c r="N45" s="31">
        <v>0</v>
      </c>
      <c r="O45" s="32">
        <v>1</v>
      </c>
      <c r="P45" s="31">
        <v>0</v>
      </c>
      <c r="Q45" s="31">
        <v>0</v>
      </c>
      <c r="R45" s="36">
        <v>1</v>
      </c>
      <c r="S45" s="34">
        <f t="shared" si="1"/>
        <v>5</v>
      </c>
    </row>
    <row r="46" spans="1:19" ht="15">
      <c r="A46" s="28" t="s">
        <v>89</v>
      </c>
      <c r="B46" s="29" t="s">
        <v>90</v>
      </c>
      <c r="C46" s="30">
        <v>0</v>
      </c>
      <c r="D46" s="31">
        <v>0</v>
      </c>
      <c r="E46" s="32">
        <v>1</v>
      </c>
      <c r="F46" s="32">
        <v>6</v>
      </c>
      <c r="G46" s="32">
        <v>1</v>
      </c>
      <c r="H46" s="31">
        <v>0</v>
      </c>
      <c r="I46" s="32">
        <v>1</v>
      </c>
      <c r="J46" s="35">
        <v>0</v>
      </c>
      <c r="K46" s="30">
        <v>0</v>
      </c>
      <c r="L46" s="31">
        <v>0</v>
      </c>
      <c r="M46" s="31">
        <v>0</v>
      </c>
      <c r="N46" s="32">
        <v>1</v>
      </c>
      <c r="O46" s="31">
        <v>0</v>
      </c>
      <c r="P46" s="31">
        <v>0</v>
      </c>
      <c r="Q46" s="31">
        <v>0</v>
      </c>
      <c r="R46" s="36">
        <v>1</v>
      </c>
      <c r="S46" s="34">
        <f t="shared" si="1"/>
        <v>11</v>
      </c>
    </row>
    <row r="47" spans="1:19" ht="15">
      <c r="A47" s="28" t="s">
        <v>91</v>
      </c>
      <c r="B47" s="29" t="s">
        <v>92</v>
      </c>
      <c r="C47" s="38">
        <v>1</v>
      </c>
      <c r="D47" s="32">
        <v>1</v>
      </c>
      <c r="E47" s="32">
        <v>2</v>
      </c>
      <c r="F47" s="32">
        <v>14</v>
      </c>
      <c r="G47" s="31">
        <v>0</v>
      </c>
      <c r="H47" s="32">
        <v>1</v>
      </c>
      <c r="I47" s="31">
        <v>0</v>
      </c>
      <c r="J47" s="37">
        <v>2</v>
      </c>
      <c r="K47" s="30">
        <v>0</v>
      </c>
      <c r="L47" s="31">
        <v>0</v>
      </c>
      <c r="M47" s="31">
        <v>0</v>
      </c>
      <c r="N47" s="32">
        <v>2</v>
      </c>
      <c r="O47" s="31">
        <v>0</v>
      </c>
      <c r="P47" s="32">
        <v>1</v>
      </c>
      <c r="Q47" s="31">
        <v>0</v>
      </c>
      <c r="R47" s="33">
        <v>0</v>
      </c>
      <c r="S47" s="34">
        <f t="shared" si="1"/>
        <v>24</v>
      </c>
    </row>
    <row r="48" spans="1:19" ht="15">
      <c r="A48" s="28" t="s">
        <v>93</v>
      </c>
      <c r="B48" s="29" t="s">
        <v>94</v>
      </c>
      <c r="C48" s="30">
        <v>0</v>
      </c>
      <c r="D48" s="31">
        <v>0</v>
      </c>
      <c r="E48" s="31">
        <v>0</v>
      </c>
      <c r="F48" s="32">
        <v>4</v>
      </c>
      <c r="G48" s="31">
        <v>0</v>
      </c>
      <c r="H48" s="32">
        <v>2</v>
      </c>
      <c r="I48" s="31">
        <v>0</v>
      </c>
      <c r="J48" s="35">
        <v>0</v>
      </c>
      <c r="K48" s="30">
        <v>0</v>
      </c>
      <c r="L48" s="31">
        <v>0</v>
      </c>
      <c r="M48" s="31">
        <v>0</v>
      </c>
      <c r="N48" s="32">
        <v>1</v>
      </c>
      <c r="O48" s="31">
        <v>0</v>
      </c>
      <c r="P48" s="31">
        <v>0</v>
      </c>
      <c r="Q48" s="31">
        <v>0</v>
      </c>
      <c r="R48" s="33">
        <v>0</v>
      </c>
      <c r="S48" s="34">
        <f t="shared" si="1"/>
        <v>7</v>
      </c>
    </row>
    <row r="49" spans="1:19" ht="15">
      <c r="A49" s="28" t="s">
        <v>95</v>
      </c>
      <c r="B49" s="29" t="s">
        <v>96</v>
      </c>
      <c r="C49" s="30">
        <v>0</v>
      </c>
      <c r="D49" s="31">
        <v>0</v>
      </c>
      <c r="E49" s="31">
        <v>0</v>
      </c>
      <c r="F49" s="32">
        <v>12</v>
      </c>
      <c r="G49" s="31">
        <v>0</v>
      </c>
      <c r="H49" s="31">
        <v>0</v>
      </c>
      <c r="I49" s="31">
        <v>0</v>
      </c>
      <c r="J49" s="35">
        <v>0</v>
      </c>
      <c r="K49" s="30">
        <v>0</v>
      </c>
      <c r="L49" s="31">
        <v>0</v>
      </c>
      <c r="M49" s="31">
        <v>0</v>
      </c>
      <c r="N49" s="32">
        <v>1</v>
      </c>
      <c r="O49" s="31">
        <v>0</v>
      </c>
      <c r="P49" s="31">
        <v>0</v>
      </c>
      <c r="Q49" s="31">
        <v>0</v>
      </c>
      <c r="R49" s="33">
        <v>0</v>
      </c>
      <c r="S49" s="34">
        <f t="shared" si="1"/>
        <v>13</v>
      </c>
    </row>
    <row r="50" spans="1:19" ht="15">
      <c r="A50" s="28" t="s">
        <v>97</v>
      </c>
      <c r="B50" s="29" t="s">
        <v>98</v>
      </c>
      <c r="C50" s="30">
        <v>0</v>
      </c>
      <c r="D50" s="31">
        <v>0</v>
      </c>
      <c r="E50" s="31">
        <v>0</v>
      </c>
      <c r="F50" s="32">
        <v>2</v>
      </c>
      <c r="G50" s="31">
        <v>0</v>
      </c>
      <c r="H50" s="31">
        <v>0</v>
      </c>
      <c r="I50" s="32">
        <v>2</v>
      </c>
      <c r="J50" s="37">
        <v>1</v>
      </c>
      <c r="K50" s="30">
        <v>0</v>
      </c>
      <c r="L50" s="31">
        <v>0</v>
      </c>
      <c r="M50" s="31">
        <v>0</v>
      </c>
      <c r="N50" s="31">
        <v>0</v>
      </c>
      <c r="O50" s="31">
        <v>0</v>
      </c>
      <c r="P50" s="32">
        <v>1</v>
      </c>
      <c r="Q50" s="32">
        <v>1</v>
      </c>
      <c r="R50" s="33">
        <v>0</v>
      </c>
      <c r="S50" s="34">
        <f t="shared" si="1"/>
        <v>7</v>
      </c>
    </row>
    <row r="51" spans="1:19" ht="15">
      <c r="A51" s="28" t="s">
        <v>99</v>
      </c>
      <c r="B51" s="29" t="s">
        <v>100</v>
      </c>
      <c r="C51" s="30">
        <v>0</v>
      </c>
      <c r="D51" s="31">
        <v>0</v>
      </c>
      <c r="E51" s="31">
        <v>0</v>
      </c>
      <c r="F51" s="31">
        <v>0</v>
      </c>
      <c r="G51" s="32">
        <v>1</v>
      </c>
      <c r="H51" s="32">
        <v>1</v>
      </c>
      <c r="I51" s="32">
        <v>1</v>
      </c>
      <c r="J51" s="35">
        <v>0</v>
      </c>
      <c r="K51" s="30">
        <v>0</v>
      </c>
      <c r="L51" s="31">
        <v>0</v>
      </c>
      <c r="M51" s="31">
        <v>0</v>
      </c>
      <c r="N51" s="32">
        <v>1</v>
      </c>
      <c r="O51" s="31">
        <v>0</v>
      </c>
      <c r="P51" s="31">
        <v>0</v>
      </c>
      <c r="Q51" s="31">
        <v>0</v>
      </c>
      <c r="R51" s="36">
        <v>1</v>
      </c>
      <c r="S51" s="34">
        <f t="shared" si="1"/>
        <v>5</v>
      </c>
    </row>
    <row r="52" spans="1:19" ht="15">
      <c r="A52" s="28" t="s">
        <v>101</v>
      </c>
      <c r="B52" s="29" t="s">
        <v>102</v>
      </c>
      <c r="C52" s="30">
        <v>0</v>
      </c>
      <c r="D52" s="31">
        <v>0</v>
      </c>
      <c r="E52" s="32">
        <v>2</v>
      </c>
      <c r="F52" s="32">
        <v>1</v>
      </c>
      <c r="G52" s="31">
        <v>0</v>
      </c>
      <c r="H52" s="32">
        <v>1</v>
      </c>
      <c r="I52" s="31">
        <v>0</v>
      </c>
      <c r="J52" s="37">
        <v>1</v>
      </c>
      <c r="K52" s="30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6">
        <v>1</v>
      </c>
      <c r="S52" s="34">
        <f t="shared" si="1"/>
        <v>6</v>
      </c>
    </row>
    <row r="53" spans="1:19" ht="15">
      <c r="A53" s="28" t="s">
        <v>103</v>
      </c>
      <c r="B53" s="29" t="s">
        <v>104</v>
      </c>
      <c r="C53" s="30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2">
        <v>2</v>
      </c>
      <c r="J53" s="35">
        <v>0</v>
      </c>
      <c r="K53" s="30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3">
        <v>0</v>
      </c>
      <c r="S53" s="34">
        <f t="shared" si="1"/>
        <v>2</v>
      </c>
    </row>
    <row r="54" spans="1:19" ht="15">
      <c r="A54" s="28" t="s">
        <v>105</v>
      </c>
      <c r="B54" s="29" t="s">
        <v>106</v>
      </c>
      <c r="C54" s="30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2">
        <v>1</v>
      </c>
      <c r="J54" s="35">
        <v>0</v>
      </c>
      <c r="K54" s="30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3">
        <v>0</v>
      </c>
      <c r="S54" s="34">
        <f t="shared" si="1"/>
        <v>1</v>
      </c>
    </row>
    <row r="55" spans="1:19" ht="15">
      <c r="A55" s="28" t="s">
        <v>107</v>
      </c>
      <c r="B55" s="29" t="s">
        <v>108</v>
      </c>
      <c r="C55" s="30">
        <v>0</v>
      </c>
      <c r="D55" s="31">
        <v>0</v>
      </c>
      <c r="E55" s="32">
        <v>1</v>
      </c>
      <c r="F55" s="32">
        <v>1</v>
      </c>
      <c r="G55" s="32">
        <v>1</v>
      </c>
      <c r="H55" s="31">
        <v>0</v>
      </c>
      <c r="I55" s="31">
        <v>0</v>
      </c>
      <c r="J55" s="35">
        <v>0</v>
      </c>
      <c r="K55" s="30">
        <v>0</v>
      </c>
      <c r="L55" s="31">
        <v>0</v>
      </c>
      <c r="M55" s="31">
        <v>0</v>
      </c>
      <c r="N55" s="32">
        <v>1</v>
      </c>
      <c r="O55" s="31">
        <v>0</v>
      </c>
      <c r="P55" s="31">
        <v>0</v>
      </c>
      <c r="Q55" s="31">
        <v>0</v>
      </c>
      <c r="R55" s="33">
        <v>0</v>
      </c>
      <c r="S55" s="34">
        <f t="shared" si="1"/>
        <v>4</v>
      </c>
    </row>
    <row r="56" spans="1:19" ht="15">
      <c r="A56" s="28" t="s">
        <v>109</v>
      </c>
      <c r="B56" s="29" t="s">
        <v>110</v>
      </c>
      <c r="C56" s="30">
        <v>0</v>
      </c>
      <c r="D56" s="31">
        <v>0</v>
      </c>
      <c r="E56" s="32">
        <v>1</v>
      </c>
      <c r="F56" s="32">
        <v>1</v>
      </c>
      <c r="G56" s="31">
        <v>0</v>
      </c>
      <c r="H56" s="31">
        <v>0</v>
      </c>
      <c r="I56" s="31">
        <v>0</v>
      </c>
      <c r="J56" s="35">
        <v>0</v>
      </c>
      <c r="K56" s="30">
        <v>0</v>
      </c>
      <c r="L56" s="31">
        <v>0</v>
      </c>
      <c r="M56" s="32">
        <v>1</v>
      </c>
      <c r="N56" s="31">
        <v>0</v>
      </c>
      <c r="O56" s="31">
        <v>0</v>
      </c>
      <c r="P56" s="31">
        <v>0</v>
      </c>
      <c r="Q56" s="31">
        <v>0</v>
      </c>
      <c r="R56" s="33">
        <v>0</v>
      </c>
      <c r="S56" s="34">
        <f t="shared" si="1"/>
        <v>3</v>
      </c>
    </row>
    <row r="57" spans="1:19" ht="15">
      <c r="A57" s="28" t="s">
        <v>111</v>
      </c>
      <c r="B57" s="29" t="s">
        <v>112</v>
      </c>
      <c r="C57" s="38">
        <v>1</v>
      </c>
      <c r="D57" s="31">
        <v>0</v>
      </c>
      <c r="E57" s="31">
        <v>0</v>
      </c>
      <c r="F57" s="32">
        <v>1</v>
      </c>
      <c r="G57" s="31">
        <v>0</v>
      </c>
      <c r="H57" s="31">
        <v>0</v>
      </c>
      <c r="I57" s="31">
        <v>0</v>
      </c>
      <c r="J57" s="35">
        <v>0</v>
      </c>
      <c r="K57" s="30">
        <v>0</v>
      </c>
      <c r="L57" s="31">
        <v>0</v>
      </c>
      <c r="M57" s="32">
        <v>2</v>
      </c>
      <c r="N57" s="31">
        <v>0</v>
      </c>
      <c r="O57" s="31">
        <v>0</v>
      </c>
      <c r="P57" s="31">
        <v>0</v>
      </c>
      <c r="Q57" s="31">
        <v>0</v>
      </c>
      <c r="R57" s="33">
        <v>0</v>
      </c>
      <c r="S57" s="34">
        <f t="shared" si="1"/>
        <v>4</v>
      </c>
    </row>
    <row r="58" spans="1:19" ht="15">
      <c r="A58" s="28" t="s">
        <v>113</v>
      </c>
      <c r="B58" s="29" t="s">
        <v>114</v>
      </c>
      <c r="C58" s="30">
        <v>0</v>
      </c>
      <c r="D58" s="31">
        <v>0</v>
      </c>
      <c r="E58" s="31">
        <v>0</v>
      </c>
      <c r="F58" s="32">
        <v>4</v>
      </c>
      <c r="G58" s="32">
        <v>1</v>
      </c>
      <c r="H58" s="31">
        <v>0</v>
      </c>
      <c r="I58" s="32">
        <v>1</v>
      </c>
      <c r="J58" s="37">
        <v>2</v>
      </c>
      <c r="K58" s="30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3">
        <v>0</v>
      </c>
      <c r="S58" s="34">
        <f t="shared" si="1"/>
        <v>8</v>
      </c>
    </row>
    <row r="59" spans="1:19" ht="15">
      <c r="A59" s="28" t="s">
        <v>115</v>
      </c>
      <c r="B59" s="29" t="s">
        <v>116</v>
      </c>
      <c r="C59" s="30">
        <v>0</v>
      </c>
      <c r="D59" s="31">
        <v>0</v>
      </c>
      <c r="E59" s="31">
        <v>0</v>
      </c>
      <c r="F59" s="32">
        <v>7</v>
      </c>
      <c r="G59" s="31">
        <v>0</v>
      </c>
      <c r="H59" s="32">
        <v>1</v>
      </c>
      <c r="I59" s="31">
        <v>0</v>
      </c>
      <c r="J59" s="37">
        <v>1</v>
      </c>
      <c r="K59" s="30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3">
        <v>0</v>
      </c>
      <c r="S59" s="34">
        <f t="shared" si="1"/>
        <v>9</v>
      </c>
    </row>
    <row r="60" spans="1:19" ht="15">
      <c r="A60" s="28" t="s">
        <v>117</v>
      </c>
      <c r="B60" s="29" t="s">
        <v>118</v>
      </c>
      <c r="C60" s="30">
        <v>0</v>
      </c>
      <c r="D60" s="32">
        <v>1</v>
      </c>
      <c r="E60" s="31">
        <v>0</v>
      </c>
      <c r="F60" s="32">
        <v>1</v>
      </c>
      <c r="G60" s="32">
        <v>1</v>
      </c>
      <c r="H60" s="31">
        <v>0</v>
      </c>
      <c r="I60" s="31">
        <v>0</v>
      </c>
      <c r="J60" s="35">
        <v>0</v>
      </c>
      <c r="K60" s="30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3">
        <v>0</v>
      </c>
      <c r="S60" s="34">
        <f t="shared" si="1"/>
        <v>3</v>
      </c>
    </row>
    <row r="61" spans="1:19" ht="15">
      <c r="A61" s="28" t="s">
        <v>119</v>
      </c>
      <c r="B61" s="29" t="s">
        <v>120</v>
      </c>
      <c r="C61" s="30">
        <v>0</v>
      </c>
      <c r="D61" s="31">
        <v>0</v>
      </c>
      <c r="E61" s="32">
        <v>1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0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3">
        <v>0</v>
      </c>
      <c r="S61" s="34">
        <f t="shared" si="1"/>
        <v>1</v>
      </c>
    </row>
    <row r="62" spans="1:19" ht="15">
      <c r="A62" s="28" t="s">
        <v>121</v>
      </c>
      <c r="B62" s="29" t="s">
        <v>122</v>
      </c>
      <c r="C62" s="38">
        <v>1</v>
      </c>
      <c r="D62" s="31">
        <v>0</v>
      </c>
      <c r="E62" s="32">
        <v>1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0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3">
        <v>0</v>
      </c>
      <c r="S62" s="34">
        <f t="shared" si="1"/>
        <v>2</v>
      </c>
    </row>
    <row r="63" spans="1:19" ht="15">
      <c r="A63" s="28" t="s">
        <v>123</v>
      </c>
      <c r="B63" s="29" t="s">
        <v>124</v>
      </c>
      <c r="C63" s="30">
        <v>0</v>
      </c>
      <c r="D63" s="32">
        <v>1</v>
      </c>
      <c r="E63" s="31">
        <v>0</v>
      </c>
      <c r="F63" s="32">
        <v>1</v>
      </c>
      <c r="G63" s="31">
        <v>0</v>
      </c>
      <c r="H63" s="31">
        <v>0</v>
      </c>
      <c r="I63" s="32">
        <v>1</v>
      </c>
      <c r="J63" s="35">
        <v>0</v>
      </c>
      <c r="K63" s="30">
        <v>0</v>
      </c>
      <c r="L63" s="31">
        <v>0</v>
      </c>
      <c r="M63" s="31">
        <v>0</v>
      </c>
      <c r="N63" s="32">
        <v>1</v>
      </c>
      <c r="O63" s="31">
        <v>0</v>
      </c>
      <c r="P63" s="31">
        <v>0</v>
      </c>
      <c r="Q63" s="31">
        <v>0</v>
      </c>
      <c r="R63" s="33">
        <v>0</v>
      </c>
      <c r="S63" s="34">
        <f t="shared" si="1"/>
        <v>4</v>
      </c>
    </row>
    <row r="64" spans="1:19" ht="15">
      <c r="A64" s="28" t="s">
        <v>125</v>
      </c>
      <c r="B64" s="29" t="s">
        <v>126</v>
      </c>
      <c r="C64" s="38">
        <v>2</v>
      </c>
      <c r="D64" s="31">
        <v>0</v>
      </c>
      <c r="E64" s="32">
        <v>1</v>
      </c>
      <c r="F64" s="32">
        <v>1</v>
      </c>
      <c r="G64" s="31">
        <v>0</v>
      </c>
      <c r="H64" s="31">
        <v>0</v>
      </c>
      <c r="I64" s="31">
        <v>0</v>
      </c>
      <c r="J64" s="35">
        <v>0</v>
      </c>
      <c r="K64" s="30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3">
        <v>0</v>
      </c>
      <c r="S64" s="34">
        <f t="shared" si="1"/>
        <v>4</v>
      </c>
    </row>
    <row r="65" spans="1:19" ht="15">
      <c r="A65" s="28" t="s">
        <v>127</v>
      </c>
      <c r="B65" s="29" t="s">
        <v>128</v>
      </c>
      <c r="C65" s="30">
        <v>0</v>
      </c>
      <c r="D65" s="31">
        <v>0</v>
      </c>
      <c r="E65" s="32">
        <v>1</v>
      </c>
      <c r="F65" s="32">
        <v>2</v>
      </c>
      <c r="G65" s="31">
        <v>0</v>
      </c>
      <c r="H65" s="32">
        <v>4</v>
      </c>
      <c r="I65" s="32">
        <v>1</v>
      </c>
      <c r="J65" s="35">
        <v>0</v>
      </c>
      <c r="K65" s="30">
        <v>0</v>
      </c>
      <c r="L65" s="31">
        <v>0</v>
      </c>
      <c r="M65" s="31">
        <v>0</v>
      </c>
      <c r="N65" s="32">
        <v>1</v>
      </c>
      <c r="O65" s="31">
        <v>0</v>
      </c>
      <c r="P65" s="31">
        <v>0</v>
      </c>
      <c r="Q65" s="31">
        <v>0</v>
      </c>
      <c r="R65" s="33">
        <v>0</v>
      </c>
      <c r="S65" s="34">
        <f t="shared" si="1"/>
        <v>9</v>
      </c>
    </row>
    <row r="66" spans="1:19" ht="15">
      <c r="A66" s="28" t="s">
        <v>129</v>
      </c>
      <c r="B66" s="29" t="s">
        <v>130</v>
      </c>
      <c r="C66" s="30">
        <v>0</v>
      </c>
      <c r="D66" s="32">
        <v>1</v>
      </c>
      <c r="E66" s="32">
        <v>1</v>
      </c>
      <c r="F66" s="32">
        <v>3</v>
      </c>
      <c r="G66" s="31">
        <v>0</v>
      </c>
      <c r="H66" s="32">
        <v>1</v>
      </c>
      <c r="I66" s="31">
        <v>0</v>
      </c>
      <c r="J66" s="37">
        <v>1</v>
      </c>
      <c r="K66" s="30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2">
        <v>1</v>
      </c>
      <c r="R66" s="33">
        <v>0</v>
      </c>
      <c r="S66" s="34">
        <f t="shared" si="1"/>
        <v>8</v>
      </c>
    </row>
    <row r="67" spans="1:19" ht="15">
      <c r="A67" s="28" t="s">
        <v>131</v>
      </c>
      <c r="B67" s="29" t="s">
        <v>132</v>
      </c>
      <c r="C67" s="30">
        <v>0</v>
      </c>
      <c r="D67" s="31">
        <v>0</v>
      </c>
      <c r="E67" s="32">
        <v>2</v>
      </c>
      <c r="F67" s="32">
        <v>1</v>
      </c>
      <c r="G67" s="31">
        <v>0</v>
      </c>
      <c r="H67" s="32">
        <v>2</v>
      </c>
      <c r="I67" s="31">
        <v>0</v>
      </c>
      <c r="J67" s="37">
        <v>2</v>
      </c>
      <c r="K67" s="30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3">
        <v>0</v>
      </c>
      <c r="S67" s="34">
        <f t="shared" si="1"/>
        <v>7</v>
      </c>
    </row>
    <row r="68" spans="1:19" ht="15">
      <c r="A68" s="28" t="s">
        <v>133</v>
      </c>
      <c r="B68" s="29" t="s">
        <v>134</v>
      </c>
      <c r="C68" s="30">
        <v>0</v>
      </c>
      <c r="D68" s="31">
        <v>0</v>
      </c>
      <c r="E68" s="31">
        <v>0</v>
      </c>
      <c r="F68" s="32">
        <v>1</v>
      </c>
      <c r="G68" s="32">
        <v>1</v>
      </c>
      <c r="H68" s="32">
        <v>2</v>
      </c>
      <c r="I68" s="31">
        <v>0</v>
      </c>
      <c r="J68" s="37">
        <v>1</v>
      </c>
      <c r="K68" s="30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3">
        <v>0</v>
      </c>
      <c r="S68" s="34">
        <f t="shared" si="1"/>
        <v>5</v>
      </c>
    </row>
    <row r="69" spans="1:19" ht="15">
      <c r="A69" s="28" t="s">
        <v>135</v>
      </c>
      <c r="B69" s="29" t="s">
        <v>136</v>
      </c>
      <c r="C69" s="30">
        <v>0</v>
      </c>
      <c r="D69" s="31">
        <v>0</v>
      </c>
      <c r="E69" s="32">
        <v>1</v>
      </c>
      <c r="F69" s="32">
        <v>1</v>
      </c>
      <c r="G69" s="31">
        <v>0</v>
      </c>
      <c r="H69" s="31">
        <v>0</v>
      </c>
      <c r="I69" s="31">
        <v>0</v>
      </c>
      <c r="J69" s="35">
        <v>0</v>
      </c>
      <c r="K69" s="30">
        <v>0</v>
      </c>
      <c r="L69" s="31">
        <v>0</v>
      </c>
      <c r="M69" s="31">
        <v>0</v>
      </c>
      <c r="N69" s="32">
        <v>1</v>
      </c>
      <c r="O69" s="31">
        <v>0</v>
      </c>
      <c r="P69" s="31">
        <v>0</v>
      </c>
      <c r="Q69" s="31">
        <v>0</v>
      </c>
      <c r="R69" s="33">
        <v>0</v>
      </c>
      <c r="S69" s="34">
        <f t="shared" si="1"/>
        <v>3</v>
      </c>
    </row>
    <row r="70" spans="1:19" ht="15">
      <c r="A70" s="39" t="s">
        <v>137</v>
      </c>
      <c r="B70" s="29" t="s">
        <v>138</v>
      </c>
      <c r="C70" s="40">
        <v>0</v>
      </c>
      <c r="D70" s="41">
        <v>0</v>
      </c>
      <c r="E70" s="42">
        <v>1</v>
      </c>
      <c r="F70" s="41">
        <v>0</v>
      </c>
      <c r="G70" s="41">
        <v>0</v>
      </c>
      <c r="H70" s="41">
        <v>0</v>
      </c>
      <c r="I70" s="42">
        <v>1</v>
      </c>
      <c r="J70" s="43">
        <v>1</v>
      </c>
      <c r="K70" s="40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4">
        <v>0</v>
      </c>
      <c r="S70" s="45">
        <f t="shared" si="1"/>
        <v>3</v>
      </c>
    </row>
    <row r="71" spans="1:19" ht="15">
      <c r="A71" s="21" t="s">
        <v>139</v>
      </c>
      <c r="B71" s="29" t="s">
        <v>140</v>
      </c>
      <c r="C71" s="23">
        <v>0</v>
      </c>
      <c r="D71" s="24">
        <v>1</v>
      </c>
      <c r="E71" s="24">
        <v>1</v>
      </c>
      <c r="F71" s="24">
        <v>1</v>
      </c>
      <c r="G71" s="24">
        <v>1</v>
      </c>
      <c r="H71" s="24">
        <v>0</v>
      </c>
      <c r="I71" s="24">
        <v>1</v>
      </c>
      <c r="J71" s="25">
        <v>0</v>
      </c>
      <c r="K71" s="23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6">
        <v>0</v>
      </c>
      <c r="S71" s="46">
        <f t="shared" si="1"/>
        <v>5</v>
      </c>
    </row>
    <row r="72" spans="1:19" ht="15">
      <c r="A72" s="28" t="s">
        <v>141</v>
      </c>
      <c r="B72" s="29" t="s">
        <v>142</v>
      </c>
      <c r="C72" s="30">
        <v>0</v>
      </c>
      <c r="D72" s="31">
        <v>0</v>
      </c>
      <c r="E72" s="31">
        <v>0</v>
      </c>
      <c r="F72" s="31">
        <v>0</v>
      </c>
      <c r="G72" s="24">
        <v>0</v>
      </c>
      <c r="H72" s="24">
        <v>0</v>
      </c>
      <c r="I72" s="24">
        <v>2</v>
      </c>
      <c r="J72" s="25">
        <v>0</v>
      </c>
      <c r="K72" s="23">
        <v>0</v>
      </c>
      <c r="L72" s="24">
        <v>0</v>
      </c>
      <c r="M72" s="24">
        <v>0</v>
      </c>
      <c r="N72" s="24">
        <v>0</v>
      </c>
      <c r="O72" s="24">
        <v>0</v>
      </c>
      <c r="P72" s="32">
        <v>0</v>
      </c>
      <c r="Q72" s="24">
        <v>0</v>
      </c>
      <c r="R72" s="33">
        <v>0</v>
      </c>
      <c r="S72" s="34">
        <f>SUM(C72:R72)</f>
        <v>2</v>
      </c>
    </row>
    <row r="73" spans="1:19" ht="15">
      <c r="A73" s="28" t="s">
        <v>143</v>
      </c>
      <c r="B73" s="29" t="s">
        <v>144</v>
      </c>
      <c r="C73" s="30">
        <v>0</v>
      </c>
      <c r="D73" s="31">
        <v>0</v>
      </c>
      <c r="E73" s="31">
        <v>1</v>
      </c>
      <c r="F73" s="31">
        <v>0</v>
      </c>
      <c r="G73" s="24">
        <v>0</v>
      </c>
      <c r="H73" s="24">
        <v>0</v>
      </c>
      <c r="I73" s="24">
        <v>1</v>
      </c>
      <c r="J73" s="25">
        <v>0</v>
      </c>
      <c r="K73" s="23">
        <v>0</v>
      </c>
      <c r="L73" s="24">
        <v>0</v>
      </c>
      <c r="M73" s="24">
        <v>0</v>
      </c>
      <c r="N73" s="24">
        <v>0</v>
      </c>
      <c r="O73" s="24">
        <v>0</v>
      </c>
      <c r="P73" s="31">
        <v>0</v>
      </c>
      <c r="Q73" s="24">
        <v>0</v>
      </c>
      <c r="R73" s="33">
        <v>0</v>
      </c>
      <c r="S73" s="34">
        <f>SUM(C73:R73)</f>
        <v>2</v>
      </c>
    </row>
    <row r="74" spans="1:19" ht="15">
      <c r="A74" s="28" t="s">
        <v>145</v>
      </c>
      <c r="B74" s="29" t="s">
        <v>146</v>
      </c>
      <c r="C74" s="30">
        <v>0</v>
      </c>
      <c r="D74" s="31">
        <v>0</v>
      </c>
      <c r="E74" s="32">
        <v>0</v>
      </c>
      <c r="F74" s="31">
        <v>0</v>
      </c>
      <c r="G74" s="24">
        <v>0</v>
      </c>
      <c r="H74" s="24">
        <v>0</v>
      </c>
      <c r="I74" s="24">
        <v>0</v>
      </c>
      <c r="J74" s="25">
        <v>0</v>
      </c>
      <c r="K74" s="23">
        <v>0</v>
      </c>
      <c r="L74" s="24">
        <v>0</v>
      </c>
      <c r="M74" s="24">
        <v>0</v>
      </c>
      <c r="N74" s="24">
        <v>1</v>
      </c>
      <c r="O74" s="24">
        <v>0</v>
      </c>
      <c r="P74" s="31">
        <v>0</v>
      </c>
      <c r="Q74" s="24">
        <v>0</v>
      </c>
      <c r="R74" s="33">
        <v>0</v>
      </c>
      <c r="S74" s="34">
        <f>SUM(C74:R74)</f>
        <v>1</v>
      </c>
    </row>
    <row r="75" spans="1:19" ht="15">
      <c r="A75" s="28" t="s">
        <v>147</v>
      </c>
      <c r="B75" s="29" t="s">
        <v>148</v>
      </c>
      <c r="C75" s="30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2">
        <v>0</v>
      </c>
      <c r="J75" s="35">
        <v>0</v>
      </c>
      <c r="K75" s="23">
        <v>0</v>
      </c>
      <c r="L75" s="24">
        <v>0</v>
      </c>
      <c r="M75" s="24">
        <v>0</v>
      </c>
      <c r="N75" s="24">
        <v>1</v>
      </c>
      <c r="O75" s="24">
        <v>0</v>
      </c>
      <c r="P75" s="31">
        <v>0</v>
      </c>
      <c r="Q75" s="24">
        <v>0</v>
      </c>
      <c r="R75" s="33">
        <v>0</v>
      </c>
      <c r="S75" s="34">
        <f>SUM(C75:R75)</f>
        <v>1</v>
      </c>
    </row>
    <row r="76" spans="1:19" ht="15">
      <c r="A76" s="28" t="s">
        <v>149</v>
      </c>
      <c r="B76" s="29" t="s">
        <v>150</v>
      </c>
      <c r="C76" s="30">
        <v>0</v>
      </c>
      <c r="D76" s="31">
        <v>0</v>
      </c>
      <c r="E76" s="32">
        <v>0</v>
      </c>
      <c r="F76" s="32">
        <v>0</v>
      </c>
      <c r="G76" s="31">
        <v>0</v>
      </c>
      <c r="H76" s="31">
        <v>0</v>
      </c>
      <c r="I76" s="31">
        <v>0</v>
      </c>
      <c r="J76" s="35">
        <v>0</v>
      </c>
      <c r="K76" s="23">
        <v>0</v>
      </c>
      <c r="L76" s="24">
        <v>0</v>
      </c>
      <c r="M76" s="24">
        <v>0</v>
      </c>
      <c r="N76" s="24">
        <v>1</v>
      </c>
      <c r="O76" s="24">
        <v>0</v>
      </c>
      <c r="P76" s="31">
        <v>0</v>
      </c>
      <c r="Q76" s="24">
        <v>0</v>
      </c>
      <c r="R76" s="36">
        <v>1</v>
      </c>
      <c r="S76" s="34">
        <f>SUM(C76:R76)</f>
        <v>2</v>
      </c>
    </row>
    <row r="77" spans="1:19" ht="15.75" thickBot="1">
      <c r="A77" s="28" t="s">
        <v>151</v>
      </c>
      <c r="B77" s="47" t="s">
        <v>152</v>
      </c>
      <c r="C77" s="30">
        <v>0</v>
      </c>
      <c r="D77" s="31">
        <v>0</v>
      </c>
      <c r="E77" s="32">
        <v>0</v>
      </c>
      <c r="F77" s="31">
        <v>0</v>
      </c>
      <c r="G77" s="31">
        <v>1</v>
      </c>
      <c r="H77" s="31">
        <v>0</v>
      </c>
      <c r="I77" s="31">
        <v>0</v>
      </c>
      <c r="J77" s="35">
        <v>0</v>
      </c>
      <c r="K77" s="23">
        <v>0</v>
      </c>
      <c r="L77" s="24">
        <v>0</v>
      </c>
      <c r="M77" s="24">
        <v>0</v>
      </c>
      <c r="N77" s="24">
        <v>0</v>
      </c>
      <c r="O77" s="24">
        <v>0</v>
      </c>
      <c r="P77" s="31">
        <v>0</v>
      </c>
      <c r="Q77" s="24">
        <v>0</v>
      </c>
      <c r="R77" s="33">
        <v>0</v>
      </c>
      <c r="S77" s="34">
        <f>SUM(C77:R77)</f>
        <v>1</v>
      </c>
    </row>
    <row r="78" spans="1:19" ht="15.75" thickBot="1">
      <c r="A78" s="48"/>
      <c r="B78" s="49" t="s">
        <v>153</v>
      </c>
      <c r="C78" s="50">
        <f aca="true" t="shared" si="2" ref="C78:R78">SUM(C8:C70)</f>
        <v>6</v>
      </c>
      <c r="D78" s="50">
        <f t="shared" si="2"/>
        <v>5</v>
      </c>
      <c r="E78" s="50">
        <f t="shared" si="2"/>
        <v>36</v>
      </c>
      <c r="F78" s="50">
        <f t="shared" si="2"/>
        <v>89</v>
      </c>
      <c r="G78" s="50">
        <f t="shared" si="2"/>
        <v>19</v>
      </c>
      <c r="H78" s="50">
        <f t="shared" si="2"/>
        <v>28</v>
      </c>
      <c r="I78" s="50">
        <f t="shared" si="2"/>
        <v>35</v>
      </c>
      <c r="J78" s="50">
        <f t="shared" si="2"/>
        <v>35</v>
      </c>
      <c r="K78" s="50">
        <f t="shared" si="2"/>
        <v>0</v>
      </c>
      <c r="L78" s="50">
        <f t="shared" si="2"/>
        <v>0</v>
      </c>
      <c r="M78" s="50">
        <f t="shared" si="2"/>
        <v>8</v>
      </c>
      <c r="N78" s="50">
        <f t="shared" si="2"/>
        <v>15</v>
      </c>
      <c r="O78" s="50">
        <f t="shared" si="2"/>
        <v>9</v>
      </c>
      <c r="P78" s="50">
        <f t="shared" si="2"/>
        <v>3</v>
      </c>
      <c r="Q78" s="50">
        <f t="shared" si="2"/>
        <v>11</v>
      </c>
      <c r="R78" s="50">
        <f t="shared" si="2"/>
        <v>14</v>
      </c>
      <c r="S78" s="51">
        <f>SUM(S8:S77)</f>
        <v>327</v>
      </c>
    </row>
    <row r="79" spans="1:19" ht="15">
      <c r="A79" s="52" t="s">
        <v>154</v>
      </c>
      <c r="B79" s="52"/>
      <c r="C79" s="53"/>
      <c r="D79" s="53"/>
      <c r="E79" s="54"/>
      <c r="F79" s="53"/>
      <c r="G79" s="53"/>
      <c r="H79" s="53"/>
      <c r="I79" s="54"/>
      <c r="J79" s="54"/>
      <c r="K79" s="53"/>
      <c r="L79" s="53"/>
      <c r="M79" s="53"/>
      <c r="N79" s="53"/>
      <c r="O79" s="53"/>
      <c r="P79" s="53"/>
      <c r="Q79" s="53"/>
      <c r="R79" s="53"/>
      <c r="S79" s="53"/>
    </row>
    <row r="80" spans="1:19" ht="15">
      <c r="A80" s="52"/>
      <c r="B80" s="52"/>
      <c r="C80" s="53"/>
      <c r="D80" s="53"/>
      <c r="E80" s="54"/>
      <c r="F80" s="53"/>
      <c r="G80" s="53"/>
      <c r="H80" s="53"/>
      <c r="I80" s="54"/>
      <c r="J80" s="54"/>
      <c r="K80" s="53"/>
      <c r="L80" s="53"/>
      <c r="M80" s="53"/>
      <c r="N80" s="53"/>
      <c r="O80" s="53"/>
      <c r="P80" s="53"/>
      <c r="Q80" s="53"/>
      <c r="R80" s="53"/>
      <c r="S80" s="53"/>
    </row>
    <row r="81" spans="1:19" ht="15">
      <c r="A81" s="52"/>
      <c r="B81" s="52"/>
      <c r="C81" s="53"/>
      <c r="D81" s="53"/>
      <c r="E81" s="54"/>
      <c r="F81" s="53"/>
      <c r="G81" s="53"/>
      <c r="H81" s="53"/>
      <c r="I81" s="54"/>
      <c r="J81" s="54"/>
      <c r="K81" s="53"/>
      <c r="L81" s="53"/>
      <c r="M81" s="53"/>
      <c r="N81" s="53"/>
      <c r="O81" s="53"/>
      <c r="P81" s="53"/>
      <c r="Q81" s="53"/>
      <c r="R81" s="53"/>
      <c r="S81" s="53"/>
    </row>
    <row r="82" spans="1:19" ht="15">
      <c r="A82" s="52"/>
      <c r="B82" s="52"/>
      <c r="C82" s="53"/>
      <c r="D82" s="53"/>
      <c r="E82" s="54"/>
      <c r="F82" s="53"/>
      <c r="G82" s="53"/>
      <c r="H82" s="53"/>
      <c r="I82" s="54"/>
      <c r="J82" s="54"/>
      <c r="K82" s="53"/>
      <c r="L82" s="53"/>
      <c r="M82" s="53"/>
      <c r="N82" s="53"/>
      <c r="O82" s="53"/>
      <c r="P82" s="53"/>
      <c r="Q82" s="53"/>
      <c r="R82" s="53"/>
      <c r="S82" s="53"/>
    </row>
    <row r="83" spans="1:19" ht="15">
      <c r="A83" s="52"/>
      <c r="B83" s="52"/>
      <c r="C83" s="53"/>
      <c r="D83" s="53"/>
      <c r="E83" s="54"/>
      <c r="F83" s="53"/>
      <c r="G83" s="53"/>
      <c r="H83" s="53"/>
      <c r="I83" s="54"/>
      <c r="J83" s="54"/>
      <c r="K83" s="53"/>
      <c r="L83" s="53"/>
      <c r="M83" s="53"/>
      <c r="N83" s="53"/>
      <c r="O83" s="53"/>
      <c r="P83" s="53"/>
      <c r="Q83" s="53"/>
      <c r="R83" s="53"/>
      <c r="S83" s="53"/>
    </row>
    <row r="84" spans="1:19" ht="15">
      <c r="A84" s="52"/>
      <c r="B84" s="52"/>
      <c r="C84" s="53"/>
      <c r="D84" s="53"/>
      <c r="E84" s="54"/>
      <c r="F84" s="53"/>
      <c r="G84" s="53"/>
      <c r="H84" s="53"/>
      <c r="I84" s="54"/>
      <c r="J84" s="54"/>
      <c r="K84" s="53"/>
      <c r="L84" s="53"/>
      <c r="M84" s="53"/>
      <c r="N84" s="53"/>
      <c r="O84" s="53"/>
      <c r="P84" s="53"/>
      <c r="Q84" s="53"/>
      <c r="R84" s="53"/>
      <c r="S84" s="53"/>
    </row>
    <row r="85" spans="1:19" ht="15">
      <c r="A85" s="52"/>
      <c r="B85" s="52"/>
      <c r="C85" s="53"/>
      <c r="D85" s="53"/>
      <c r="E85" s="54"/>
      <c r="F85" s="53"/>
      <c r="G85" s="53"/>
      <c r="H85" s="53"/>
      <c r="I85" s="54"/>
      <c r="J85" s="54"/>
      <c r="K85" s="53"/>
      <c r="L85" s="53"/>
      <c r="M85" s="53"/>
      <c r="N85" s="53"/>
      <c r="O85" s="53"/>
      <c r="P85" s="53"/>
      <c r="Q85" s="53"/>
      <c r="R85" s="53"/>
      <c r="S85" s="53"/>
    </row>
    <row r="86" spans="1:19" ht="15">
      <c r="A86" s="52"/>
      <c r="B86" s="52"/>
      <c r="C86" s="53"/>
      <c r="D86" s="53"/>
      <c r="E86" s="54"/>
      <c r="F86" s="53"/>
      <c r="G86" s="53"/>
      <c r="H86" s="53"/>
      <c r="I86" s="54"/>
      <c r="J86" s="54"/>
      <c r="K86" s="53"/>
      <c r="L86" s="53"/>
      <c r="M86" s="53"/>
      <c r="N86" s="53"/>
      <c r="O86" s="53"/>
      <c r="P86" s="53"/>
      <c r="Q86" s="53"/>
      <c r="R86" s="53"/>
      <c r="S86" s="53"/>
    </row>
    <row r="87" spans="1:19" ht="15">
      <c r="A87" s="52"/>
      <c r="B87" s="52"/>
      <c r="C87" s="53"/>
      <c r="D87" s="53"/>
      <c r="E87" s="54"/>
      <c r="F87" s="53"/>
      <c r="G87" s="53"/>
      <c r="H87" s="53"/>
      <c r="I87" s="54"/>
      <c r="J87" s="54"/>
      <c r="K87" s="53"/>
      <c r="L87" s="53"/>
      <c r="M87" s="53"/>
      <c r="N87" s="53"/>
      <c r="O87" s="53"/>
      <c r="P87" s="53"/>
      <c r="Q87" s="53"/>
      <c r="R87" s="53"/>
      <c r="S87" s="53"/>
    </row>
    <row r="88" spans="1:19" ht="15">
      <c r="A88" s="52"/>
      <c r="B88" s="52"/>
      <c r="C88" s="53"/>
      <c r="D88" s="53"/>
      <c r="E88" s="54"/>
      <c r="F88" s="53"/>
      <c r="G88" s="53"/>
      <c r="H88" s="53"/>
      <c r="I88" s="54"/>
      <c r="J88" s="54"/>
      <c r="K88" s="53"/>
      <c r="L88" s="53"/>
      <c r="M88" s="53"/>
      <c r="N88" s="53"/>
      <c r="O88" s="53"/>
      <c r="P88" s="53"/>
      <c r="Q88" s="53"/>
      <c r="R88" s="53"/>
      <c r="S88" s="53"/>
    </row>
    <row r="89" spans="1:19" ht="15">
      <c r="A89" s="52"/>
      <c r="B89" s="55"/>
      <c r="C89" s="53"/>
      <c r="D89" s="53"/>
      <c r="E89" s="54"/>
      <c r="F89" s="53"/>
      <c r="G89" s="53"/>
      <c r="H89" s="53"/>
      <c r="I89" s="54"/>
      <c r="J89" s="54"/>
      <c r="K89" s="53"/>
      <c r="L89" s="53"/>
      <c r="M89" s="53"/>
      <c r="N89" s="53"/>
      <c r="O89" s="53"/>
      <c r="P89" s="53"/>
      <c r="Q89" s="53"/>
      <c r="R89" s="53"/>
      <c r="S89" s="53"/>
    </row>
    <row r="90" spans="1:19" ht="15.75" thickBot="1">
      <c r="A90" s="56"/>
      <c r="B90" s="57"/>
      <c r="C90" s="58"/>
      <c r="D90" s="58"/>
      <c r="E90" s="59"/>
      <c r="F90" s="58"/>
      <c r="G90" s="58"/>
      <c r="H90" s="58"/>
      <c r="I90" s="59"/>
      <c r="J90" s="59"/>
      <c r="K90" s="58"/>
      <c r="L90" s="58"/>
      <c r="M90" s="58"/>
      <c r="N90" s="58"/>
      <c r="O90" s="58"/>
      <c r="P90" s="58"/>
      <c r="Q90" s="58"/>
      <c r="R90" s="58"/>
      <c r="S90" s="60"/>
    </row>
    <row r="91" spans="1:19" ht="15.75" thickTop="1">
      <c r="A91" s="52"/>
      <c r="B91" s="61"/>
      <c r="C91" s="53"/>
      <c r="D91" s="53"/>
      <c r="E91" s="54"/>
      <c r="F91" s="53"/>
      <c r="G91" s="53"/>
      <c r="H91" s="53"/>
      <c r="I91" s="54"/>
      <c r="J91" s="54"/>
      <c r="K91" s="53"/>
      <c r="L91" s="53"/>
      <c r="M91" s="53"/>
      <c r="N91" s="53"/>
      <c r="O91" s="53"/>
      <c r="P91" s="53"/>
      <c r="Q91" s="53"/>
      <c r="R91" s="53"/>
      <c r="S91" s="53"/>
    </row>
    <row r="92" spans="1:19" ht="15">
      <c r="A92" s="52"/>
      <c r="B92" s="61"/>
      <c r="C92" s="53"/>
      <c r="D92" s="53"/>
      <c r="E92" s="54"/>
      <c r="F92" s="53"/>
      <c r="G92" s="53"/>
      <c r="H92" s="53"/>
      <c r="I92" s="54"/>
      <c r="J92" s="54"/>
      <c r="K92" s="53"/>
      <c r="L92" s="53"/>
      <c r="M92" s="53"/>
      <c r="N92" s="53"/>
      <c r="O92" s="53"/>
      <c r="P92" s="53"/>
      <c r="Q92" s="53"/>
      <c r="R92" s="53"/>
      <c r="S92" s="53"/>
    </row>
    <row r="93" spans="1:19" ht="15">
      <c r="A93" s="52"/>
      <c r="B93" s="61"/>
      <c r="C93" s="53"/>
      <c r="D93" s="53"/>
      <c r="E93" s="54"/>
      <c r="F93" s="53"/>
      <c r="G93" s="53"/>
      <c r="H93" s="53"/>
      <c r="I93" s="54"/>
      <c r="J93" s="54"/>
      <c r="K93" s="53"/>
      <c r="L93" s="53"/>
      <c r="M93" s="53"/>
      <c r="N93" s="53"/>
      <c r="O93" s="53"/>
      <c r="P93" s="53"/>
      <c r="Q93" s="53"/>
      <c r="R93" s="53"/>
      <c r="S93" s="53"/>
    </row>
    <row r="94" spans="1:19" ht="15">
      <c r="A94" s="52"/>
      <c r="B94" s="61"/>
      <c r="C94" s="53"/>
      <c r="D94" s="53"/>
      <c r="E94" s="54"/>
      <c r="F94" s="53"/>
      <c r="G94" s="53"/>
      <c r="H94" s="53"/>
      <c r="I94" s="54"/>
      <c r="J94" s="54"/>
      <c r="K94" s="53"/>
      <c r="L94" s="53"/>
      <c r="M94" s="53"/>
      <c r="N94" s="53"/>
      <c r="O94" s="53"/>
      <c r="P94" s="53"/>
      <c r="Q94" s="53"/>
      <c r="R94" s="53"/>
      <c r="S94" s="53"/>
    </row>
    <row r="95" spans="1:19" ht="15">
      <c r="A95" s="52"/>
      <c r="B95" s="61"/>
      <c r="C95" s="53"/>
      <c r="D95" s="53"/>
      <c r="E95" s="54"/>
      <c r="F95" s="53"/>
      <c r="G95" s="53"/>
      <c r="H95" s="53"/>
      <c r="I95" s="54"/>
      <c r="J95" s="54"/>
      <c r="K95" s="53"/>
      <c r="L95" s="53"/>
      <c r="M95" s="53"/>
      <c r="N95" s="53"/>
      <c r="O95" s="53"/>
      <c r="P95" s="53"/>
      <c r="Q95" s="53"/>
      <c r="R95" s="53"/>
      <c r="S95" s="53"/>
    </row>
    <row r="96" spans="1:19" ht="15">
      <c r="A96" s="52"/>
      <c r="B96" s="61"/>
      <c r="C96" s="53"/>
      <c r="D96" s="53"/>
      <c r="E96" s="54"/>
      <c r="F96" s="53"/>
      <c r="G96" s="53"/>
      <c r="H96" s="53"/>
      <c r="I96" s="54"/>
      <c r="J96" s="54"/>
      <c r="K96" s="53"/>
      <c r="L96" s="53"/>
      <c r="M96" s="53"/>
      <c r="N96" s="53"/>
      <c r="O96" s="53"/>
      <c r="P96" s="53"/>
      <c r="Q96" s="53"/>
      <c r="R96" s="53"/>
      <c r="S96" s="53"/>
    </row>
    <row r="97" spans="1:19" ht="15">
      <c r="A97" s="62"/>
      <c r="B97" s="61"/>
      <c r="C97" s="53"/>
      <c r="D97" s="53"/>
      <c r="E97" s="54"/>
      <c r="F97" s="53"/>
      <c r="G97" s="53"/>
      <c r="H97" s="53"/>
      <c r="I97" s="54"/>
      <c r="J97" s="54"/>
      <c r="K97" s="53"/>
      <c r="L97" s="53"/>
      <c r="M97" s="53"/>
      <c r="N97" s="53"/>
      <c r="O97" s="53"/>
      <c r="P97" s="53"/>
      <c r="Q97" s="53"/>
      <c r="R97" s="53"/>
      <c r="S97" s="53"/>
    </row>
    <row r="98" spans="1:19" ht="15">
      <c r="A98" s="6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  <c r="R98" s="64"/>
      <c r="S98" s="65"/>
    </row>
    <row r="99" spans="2:19" ht="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/>
      <c r="P99" s="63"/>
      <c r="Q99" s="63"/>
      <c r="R99" s="63"/>
      <c r="S99" s="55"/>
    </row>
    <row r="100" spans="2:19" ht="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55"/>
    </row>
    <row r="101" spans="2:19" ht="15">
      <c r="B101" s="63"/>
      <c r="C101" s="63"/>
      <c r="D101" s="64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55"/>
    </row>
    <row r="102" spans="2:19" ht="15">
      <c r="B102" s="63"/>
      <c r="C102" s="63"/>
      <c r="D102" s="63"/>
      <c r="E102" s="63"/>
      <c r="F102" s="63"/>
      <c r="G102" s="63"/>
      <c r="H102" s="64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55"/>
    </row>
    <row r="103" spans="2:19" ht="15">
      <c r="B103" s="63"/>
      <c r="C103" s="63"/>
      <c r="D103" s="64"/>
      <c r="E103" s="64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4"/>
      <c r="R103" s="63"/>
      <c r="S103" s="55"/>
    </row>
    <row r="104" spans="2:19" ht="15">
      <c r="B104" s="63"/>
      <c r="C104" s="63"/>
      <c r="D104" s="64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55"/>
    </row>
    <row r="105" spans="2:19" ht="15">
      <c r="B105" s="63"/>
      <c r="C105" s="63"/>
      <c r="D105" s="64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55"/>
    </row>
    <row r="106" spans="2:19" ht="15">
      <c r="B106" s="63"/>
      <c r="C106" s="63"/>
      <c r="D106" s="64"/>
      <c r="E106" s="63"/>
      <c r="F106" s="63"/>
      <c r="G106" s="63"/>
      <c r="H106" s="63"/>
      <c r="I106" s="63"/>
      <c r="J106" s="63"/>
      <c r="K106" s="63"/>
      <c r="L106" s="63"/>
      <c r="M106" s="64"/>
      <c r="N106" s="63"/>
      <c r="O106" s="63"/>
      <c r="P106" s="63"/>
      <c r="Q106" s="63"/>
      <c r="R106" s="63"/>
      <c r="S106" s="55"/>
    </row>
    <row r="107" spans="2:19" ht="15">
      <c r="B107" s="63"/>
      <c r="C107" s="63"/>
      <c r="D107" s="63"/>
      <c r="E107" s="64"/>
      <c r="F107" s="64"/>
      <c r="G107" s="63"/>
      <c r="H107" s="64"/>
      <c r="I107" s="64"/>
      <c r="J107" s="63"/>
      <c r="K107" s="63"/>
      <c r="L107" s="63"/>
      <c r="M107" s="63"/>
      <c r="N107" s="63"/>
      <c r="O107" s="63"/>
      <c r="P107" s="63"/>
      <c r="Q107" s="63"/>
      <c r="R107" s="63"/>
      <c r="S107" s="55"/>
    </row>
    <row r="108" spans="2:19" ht="15">
      <c r="B108" s="63"/>
      <c r="C108" s="63"/>
      <c r="D108" s="64"/>
      <c r="E108" s="63"/>
      <c r="F108" s="63"/>
      <c r="G108" s="63"/>
      <c r="H108" s="63"/>
      <c r="I108" s="64"/>
      <c r="J108" s="63"/>
      <c r="K108" s="63"/>
      <c r="L108" s="63"/>
      <c r="M108" s="63"/>
      <c r="N108" s="63"/>
      <c r="O108" s="63"/>
      <c r="P108" s="63"/>
      <c r="Q108" s="63"/>
      <c r="R108" s="63"/>
      <c r="S108" s="55"/>
    </row>
    <row r="109" spans="2:19" ht="15">
      <c r="B109" s="63"/>
      <c r="C109" s="63"/>
      <c r="D109" s="64"/>
      <c r="E109" s="63"/>
      <c r="F109" s="63"/>
      <c r="G109" s="64"/>
      <c r="H109" s="63"/>
      <c r="I109" s="64"/>
      <c r="J109" s="63"/>
      <c r="K109" s="63"/>
      <c r="L109" s="63"/>
      <c r="M109" s="63"/>
      <c r="N109" s="63"/>
      <c r="O109" s="63"/>
      <c r="P109" s="63"/>
      <c r="Q109" s="63"/>
      <c r="R109" s="63"/>
      <c r="S109" s="55"/>
    </row>
    <row r="110" spans="2:19" ht="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4"/>
      <c r="M110" s="63"/>
      <c r="N110" s="63"/>
      <c r="O110" s="63"/>
      <c r="P110" s="63"/>
      <c r="Q110" s="63"/>
      <c r="R110" s="63"/>
      <c r="S110" s="55"/>
    </row>
    <row r="111" spans="2:19" ht="15">
      <c r="B111" s="63"/>
      <c r="C111" s="63"/>
      <c r="D111" s="63"/>
      <c r="E111" s="63"/>
      <c r="F111" s="63"/>
      <c r="G111" s="63"/>
      <c r="H111" s="64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55"/>
    </row>
    <row r="112" spans="2:19" ht="15">
      <c r="B112" s="63"/>
      <c r="C112" s="63"/>
      <c r="D112" s="63"/>
      <c r="E112" s="63"/>
      <c r="F112" s="64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55"/>
    </row>
    <row r="113" spans="2:19" ht="15">
      <c r="B113" s="63"/>
      <c r="C113" s="63"/>
      <c r="D113" s="63"/>
      <c r="E113" s="63"/>
      <c r="F113" s="64"/>
      <c r="G113" s="63"/>
      <c r="H113" s="64"/>
      <c r="I113" s="63"/>
      <c r="J113" s="63"/>
      <c r="K113" s="63"/>
      <c r="L113" s="64"/>
      <c r="M113" s="63"/>
      <c r="N113" s="63"/>
      <c r="O113" s="63"/>
      <c r="P113" s="63"/>
      <c r="Q113" s="64"/>
      <c r="R113" s="63"/>
      <c r="S113" s="55"/>
    </row>
    <row r="114" spans="2:19" ht="15">
      <c r="B114" s="63"/>
      <c r="C114" s="63"/>
      <c r="D114" s="64"/>
      <c r="E114" s="63"/>
      <c r="F114" s="63"/>
      <c r="G114" s="64"/>
      <c r="H114" s="64"/>
      <c r="I114" s="63"/>
      <c r="J114" s="63"/>
      <c r="K114" s="63"/>
      <c r="L114" s="63"/>
      <c r="M114" s="63"/>
      <c r="N114" s="63"/>
      <c r="O114" s="63"/>
      <c r="P114" s="64"/>
      <c r="Q114" s="63"/>
      <c r="R114" s="63"/>
      <c r="S114" s="55"/>
    </row>
    <row r="115" spans="2:19" ht="15">
      <c r="B115" s="63"/>
      <c r="C115" s="63"/>
      <c r="D115" s="64"/>
      <c r="E115" s="63"/>
      <c r="F115" s="63"/>
      <c r="G115" s="63"/>
      <c r="H115" s="63"/>
      <c r="I115" s="63"/>
      <c r="J115" s="63"/>
      <c r="K115" s="63"/>
      <c r="L115" s="63"/>
      <c r="M115" s="64"/>
      <c r="N115" s="63"/>
      <c r="O115" s="63"/>
      <c r="P115" s="63"/>
      <c r="Q115" s="64"/>
      <c r="R115" s="63"/>
      <c r="S115" s="55"/>
    </row>
    <row r="116" spans="2:19" ht="15">
      <c r="B116" s="63"/>
      <c r="C116" s="63"/>
      <c r="D116" s="64"/>
      <c r="E116" s="63"/>
      <c r="F116" s="63"/>
      <c r="G116" s="64"/>
      <c r="H116" s="63"/>
      <c r="I116" s="64"/>
      <c r="J116" s="63"/>
      <c r="K116" s="63"/>
      <c r="L116" s="63"/>
      <c r="M116" s="63"/>
      <c r="N116" s="64"/>
      <c r="O116" s="63"/>
      <c r="P116" s="63"/>
      <c r="Q116" s="63"/>
      <c r="R116" s="63"/>
      <c r="S116" s="55"/>
    </row>
    <row r="117" spans="2:19" ht="15">
      <c r="B117" s="63"/>
      <c r="C117" s="63"/>
      <c r="D117" s="63"/>
      <c r="E117" s="63"/>
      <c r="F117" s="63"/>
      <c r="G117" s="63"/>
      <c r="H117" s="64"/>
      <c r="I117" s="63"/>
      <c r="J117" s="63"/>
      <c r="K117" s="63"/>
      <c r="L117" s="63"/>
      <c r="M117" s="63"/>
      <c r="N117" s="63"/>
      <c r="O117" s="63"/>
      <c r="P117" s="64"/>
      <c r="Q117" s="63"/>
      <c r="R117" s="63"/>
      <c r="S117" s="55"/>
    </row>
    <row r="118" spans="2:19" ht="15">
      <c r="B118" s="63"/>
      <c r="C118" s="63"/>
      <c r="D118" s="63"/>
      <c r="E118" s="63"/>
      <c r="F118" s="63"/>
      <c r="G118" s="64"/>
      <c r="H118" s="63"/>
      <c r="I118" s="64"/>
      <c r="J118" s="63"/>
      <c r="K118" s="63"/>
      <c r="L118" s="63"/>
      <c r="M118" s="63"/>
      <c r="N118" s="63"/>
      <c r="O118" s="63"/>
      <c r="P118" s="63"/>
      <c r="Q118" s="63"/>
      <c r="R118" s="63"/>
      <c r="S118" s="55"/>
    </row>
    <row r="119" spans="2:19" ht="15">
      <c r="B119" s="63"/>
      <c r="C119" s="63"/>
      <c r="D119" s="63"/>
      <c r="E119" s="64"/>
      <c r="F119" s="64"/>
      <c r="G119" s="63"/>
      <c r="H119" s="64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55"/>
    </row>
    <row r="120" spans="2:19" ht="15">
      <c r="B120" s="63"/>
      <c r="C120" s="63"/>
      <c r="D120" s="63"/>
      <c r="E120" s="64"/>
      <c r="F120" s="63"/>
      <c r="G120" s="63"/>
      <c r="H120" s="63"/>
      <c r="I120" s="63"/>
      <c r="J120" s="63"/>
      <c r="K120" s="63"/>
      <c r="L120" s="63"/>
      <c r="M120" s="64"/>
      <c r="N120" s="63"/>
      <c r="O120" s="63"/>
      <c r="P120" s="64"/>
      <c r="Q120" s="63"/>
      <c r="R120" s="63"/>
      <c r="S120" s="55"/>
    </row>
    <row r="121" spans="2:19" ht="15">
      <c r="B121" s="63"/>
      <c r="C121" s="63"/>
      <c r="D121" s="63"/>
      <c r="E121" s="64"/>
      <c r="F121" s="63"/>
      <c r="G121" s="64"/>
      <c r="H121" s="63"/>
      <c r="I121" s="64"/>
      <c r="J121" s="63"/>
      <c r="K121" s="63"/>
      <c r="L121" s="63"/>
      <c r="M121" s="63"/>
      <c r="N121" s="63"/>
      <c r="O121" s="63"/>
      <c r="P121" s="63"/>
      <c r="Q121" s="64"/>
      <c r="R121" s="63"/>
      <c r="S121" s="55"/>
    </row>
    <row r="122" spans="2:19" ht="15">
      <c r="B122" s="63"/>
      <c r="C122" s="63"/>
      <c r="D122" s="63"/>
      <c r="E122" s="63"/>
      <c r="F122" s="63"/>
      <c r="G122" s="63"/>
      <c r="H122" s="64"/>
      <c r="I122" s="64"/>
      <c r="J122" s="63"/>
      <c r="K122" s="63"/>
      <c r="L122" s="63"/>
      <c r="M122" s="63"/>
      <c r="N122" s="63"/>
      <c r="O122" s="63"/>
      <c r="P122" s="63"/>
      <c r="Q122" s="64"/>
      <c r="R122" s="63"/>
      <c r="S122" s="55"/>
    </row>
    <row r="123" spans="2:19" ht="15">
      <c r="B123" s="63"/>
      <c r="C123" s="63"/>
      <c r="D123" s="64"/>
      <c r="E123" s="64"/>
      <c r="F123" s="63"/>
      <c r="G123" s="64"/>
      <c r="H123" s="63"/>
      <c r="I123" s="63"/>
      <c r="J123" s="63"/>
      <c r="K123" s="63"/>
      <c r="L123" s="63"/>
      <c r="M123" s="63"/>
      <c r="N123" s="64"/>
      <c r="O123" s="63"/>
      <c r="P123" s="64"/>
      <c r="Q123" s="63"/>
      <c r="R123" s="63"/>
      <c r="S123" s="55"/>
    </row>
    <row r="124" spans="2:19" ht="15">
      <c r="B124" s="63"/>
      <c r="C124" s="63"/>
      <c r="D124" s="63"/>
      <c r="E124" s="63"/>
      <c r="F124" s="64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55"/>
    </row>
    <row r="125" spans="2:19" ht="15">
      <c r="B125" s="63"/>
      <c r="C125" s="63"/>
      <c r="D125" s="64"/>
      <c r="E125" s="63"/>
      <c r="F125" s="63"/>
      <c r="G125" s="63"/>
      <c r="H125" s="64"/>
      <c r="I125" s="64"/>
      <c r="J125" s="63"/>
      <c r="K125" s="63"/>
      <c r="L125" s="63"/>
      <c r="M125" s="63"/>
      <c r="N125" s="63"/>
      <c r="O125" s="63"/>
      <c r="P125" s="64"/>
      <c r="Q125" s="64"/>
      <c r="R125" s="63"/>
      <c r="S125" s="55"/>
    </row>
    <row r="126" spans="2:19" ht="15">
      <c r="B126" s="63"/>
      <c r="C126" s="63"/>
      <c r="D126" s="63"/>
      <c r="E126" s="64"/>
      <c r="F126" s="63"/>
      <c r="G126" s="63"/>
      <c r="H126" s="64"/>
      <c r="I126" s="64"/>
      <c r="J126" s="63"/>
      <c r="K126" s="63"/>
      <c r="L126" s="64"/>
      <c r="M126" s="64"/>
      <c r="N126" s="64"/>
      <c r="O126" s="63"/>
      <c r="P126" s="64"/>
      <c r="Q126" s="63"/>
      <c r="R126" s="63"/>
      <c r="S126" s="55"/>
    </row>
    <row r="127" spans="2:19" ht="15">
      <c r="B127" s="63"/>
      <c r="C127" s="63"/>
      <c r="D127" s="63"/>
      <c r="E127" s="64"/>
      <c r="F127" s="64"/>
      <c r="G127" s="63"/>
      <c r="H127" s="64"/>
      <c r="I127" s="63"/>
      <c r="J127" s="63"/>
      <c r="K127" s="63"/>
      <c r="L127" s="63"/>
      <c r="M127" s="63"/>
      <c r="N127" s="63"/>
      <c r="O127" s="63"/>
      <c r="P127" s="63"/>
      <c r="Q127" s="64"/>
      <c r="R127" s="63"/>
      <c r="S127" s="55"/>
    </row>
    <row r="128" spans="2:19" ht="15">
      <c r="B128" s="63"/>
      <c r="C128" s="63"/>
      <c r="D128" s="64"/>
      <c r="E128" s="64"/>
      <c r="F128" s="63"/>
      <c r="G128" s="64"/>
      <c r="H128" s="63"/>
      <c r="I128" s="64"/>
      <c r="J128" s="63"/>
      <c r="K128" s="63"/>
      <c r="L128" s="63"/>
      <c r="M128" s="63"/>
      <c r="N128" s="63"/>
      <c r="O128" s="63"/>
      <c r="P128" s="63"/>
      <c r="Q128" s="63"/>
      <c r="R128" s="63"/>
      <c r="S128" s="55"/>
    </row>
    <row r="129" spans="2:19" ht="15">
      <c r="B129" s="64"/>
      <c r="C129" s="63"/>
      <c r="D129" s="64"/>
      <c r="E129" s="63"/>
      <c r="F129" s="63"/>
      <c r="G129" s="63"/>
      <c r="H129" s="63"/>
      <c r="I129" s="64"/>
      <c r="J129" s="63"/>
      <c r="K129" s="63"/>
      <c r="L129" s="63"/>
      <c r="M129" s="63"/>
      <c r="N129" s="64"/>
      <c r="O129" s="63"/>
      <c r="P129" s="63"/>
      <c r="Q129" s="63"/>
      <c r="R129" s="63"/>
      <c r="S129" s="55"/>
    </row>
    <row r="130" spans="2:19" ht="15">
      <c r="B130" s="63"/>
      <c r="C130" s="63"/>
      <c r="D130" s="63"/>
      <c r="E130" s="63"/>
      <c r="F130" s="63"/>
      <c r="G130" s="63"/>
      <c r="H130" s="64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55"/>
    </row>
    <row r="131" spans="2:19" ht="15">
      <c r="B131" s="63"/>
      <c r="C131" s="63"/>
      <c r="D131" s="64"/>
      <c r="E131" s="64"/>
      <c r="F131" s="63"/>
      <c r="G131" s="63"/>
      <c r="H131" s="63"/>
      <c r="I131" s="64"/>
      <c r="J131" s="63"/>
      <c r="K131" s="63"/>
      <c r="L131" s="63"/>
      <c r="M131" s="63"/>
      <c r="N131" s="63"/>
      <c r="O131" s="63"/>
      <c r="P131" s="63"/>
      <c r="Q131" s="63"/>
      <c r="R131" s="63"/>
      <c r="S131" s="55"/>
    </row>
    <row r="132" spans="2:19" ht="15">
      <c r="B132" s="63"/>
      <c r="C132" s="64"/>
      <c r="D132" s="63"/>
      <c r="E132" s="64"/>
      <c r="F132" s="64"/>
      <c r="G132" s="63"/>
      <c r="H132" s="64"/>
      <c r="I132" s="63"/>
      <c r="J132" s="63"/>
      <c r="K132" s="63"/>
      <c r="L132" s="64"/>
      <c r="M132" s="64"/>
      <c r="N132" s="63"/>
      <c r="O132" s="63"/>
      <c r="P132" s="64"/>
      <c r="Q132" s="63"/>
      <c r="R132" s="63"/>
      <c r="S132" s="55"/>
    </row>
    <row r="133" spans="2:19" ht="15">
      <c r="B133" s="63"/>
      <c r="C133" s="63"/>
      <c r="D133" s="63"/>
      <c r="E133" s="64"/>
      <c r="F133" s="64"/>
      <c r="G133" s="63"/>
      <c r="H133" s="64"/>
      <c r="I133" s="63"/>
      <c r="J133" s="63"/>
      <c r="K133" s="63"/>
      <c r="L133" s="64"/>
      <c r="M133" s="63"/>
      <c r="N133" s="64"/>
      <c r="O133" s="63"/>
      <c r="P133" s="63"/>
      <c r="Q133" s="64"/>
      <c r="R133" s="63"/>
      <c r="S133" s="55"/>
    </row>
    <row r="134" spans="2:19" ht="15">
      <c r="B134" s="63"/>
      <c r="C134" s="63"/>
      <c r="D134" s="63"/>
      <c r="E134" s="63"/>
      <c r="F134" s="64"/>
      <c r="G134" s="64"/>
      <c r="H134" s="63"/>
      <c r="I134" s="64"/>
      <c r="J134" s="63"/>
      <c r="K134" s="63"/>
      <c r="L134" s="63"/>
      <c r="M134" s="63"/>
      <c r="N134" s="64"/>
      <c r="O134" s="63"/>
      <c r="P134" s="63"/>
      <c r="Q134" s="63"/>
      <c r="R134" s="63"/>
      <c r="S134" s="55"/>
    </row>
    <row r="135" spans="2:19" ht="15">
      <c r="B135" s="63"/>
      <c r="C135" s="63"/>
      <c r="D135" s="64"/>
      <c r="E135" s="63"/>
      <c r="F135" s="63"/>
      <c r="G135" s="64"/>
      <c r="H135" s="64"/>
      <c r="I135" s="63"/>
      <c r="J135" s="63"/>
      <c r="K135" s="63"/>
      <c r="L135" s="63"/>
      <c r="M135" s="63"/>
      <c r="N135" s="64"/>
      <c r="O135" s="63"/>
      <c r="P135" s="63"/>
      <c r="Q135" s="64"/>
      <c r="R135" s="63"/>
      <c r="S135" s="55"/>
    </row>
    <row r="136" spans="2:19" ht="15">
      <c r="B136" s="63"/>
      <c r="C136" s="63"/>
      <c r="D136" s="64"/>
      <c r="E136" s="64"/>
      <c r="F136" s="64"/>
      <c r="G136" s="63"/>
      <c r="H136" s="64"/>
      <c r="I136" s="63"/>
      <c r="J136" s="63"/>
      <c r="K136" s="63"/>
      <c r="L136" s="63"/>
      <c r="M136" s="64"/>
      <c r="N136" s="63"/>
      <c r="O136" s="63"/>
      <c r="P136" s="63"/>
      <c r="Q136" s="64"/>
      <c r="R136" s="63"/>
      <c r="S136" s="55"/>
    </row>
    <row r="137" spans="2:19" ht="15">
      <c r="B137" s="64"/>
      <c r="C137" s="64"/>
      <c r="D137" s="64"/>
      <c r="E137" s="64"/>
      <c r="F137" s="63"/>
      <c r="G137" s="64"/>
      <c r="H137" s="63"/>
      <c r="I137" s="64"/>
      <c r="J137" s="63"/>
      <c r="K137" s="63"/>
      <c r="L137" s="63"/>
      <c r="M137" s="64"/>
      <c r="N137" s="63"/>
      <c r="O137" s="64"/>
      <c r="P137" s="63"/>
      <c r="Q137" s="63"/>
      <c r="R137" s="63"/>
      <c r="S137" s="55"/>
    </row>
    <row r="138" spans="2:19" ht="15">
      <c r="B138" s="63"/>
      <c r="C138" s="63"/>
      <c r="D138" s="63"/>
      <c r="E138" s="64"/>
      <c r="F138" s="63"/>
      <c r="G138" s="64"/>
      <c r="H138" s="63"/>
      <c r="I138" s="63"/>
      <c r="J138" s="63"/>
      <c r="K138" s="63"/>
      <c r="L138" s="63"/>
      <c r="M138" s="64"/>
      <c r="N138" s="63"/>
      <c r="O138" s="63"/>
      <c r="P138" s="63"/>
      <c r="Q138" s="63"/>
      <c r="R138" s="63"/>
      <c r="S138" s="55"/>
    </row>
    <row r="139" spans="2:19" ht="15">
      <c r="B139" s="63"/>
      <c r="C139" s="63"/>
      <c r="D139" s="63"/>
      <c r="E139" s="64"/>
      <c r="F139" s="63"/>
      <c r="G139" s="63"/>
      <c r="H139" s="63"/>
      <c r="I139" s="63"/>
      <c r="J139" s="63"/>
      <c r="K139" s="63"/>
      <c r="L139" s="63"/>
      <c r="M139" s="64"/>
      <c r="N139" s="63"/>
      <c r="O139" s="63"/>
      <c r="P139" s="63"/>
      <c r="Q139" s="63"/>
      <c r="R139" s="63"/>
      <c r="S139" s="55"/>
    </row>
    <row r="140" spans="2:19" ht="15">
      <c r="B140" s="63"/>
      <c r="C140" s="63"/>
      <c r="D140" s="63"/>
      <c r="E140" s="64"/>
      <c r="F140" s="63"/>
      <c r="G140" s="63"/>
      <c r="H140" s="64"/>
      <c r="I140" s="64"/>
      <c r="J140" s="63"/>
      <c r="K140" s="63"/>
      <c r="L140" s="63"/>
      <c r="M140" s="63"/>
      <c r="N140" s="63"/>
      <c r="O140" s="64"/>
      <c r="P140" s="64"/>
      <c r="Q140" s="63"/>
      <c r="R140" s="63"/>
      <c r="S140" s="55"/>
    </row>
    <row r="141" spans="2:19" ht="15">
      <c r="B141" s="63"/>
      <c r="C141" s="63"/>
      <c r="D141" s="63"/>
      <c r="E141" s="63"/>
      <c r="F141" s="64"/>
      <c r="G141" s="64"/>
      <c r="H141" s="64"/>
      <c r="I141" s="63"/>
      <c r="J141" s="63"/>
      <c r="K141" s="63"/>
      <c r="L141" s="63"/>
      <c r="M141" s="64"/>
      <c r="N141" s="63"/>
      <c r="O141" s="63"/>
      <c r="P141" s="63"/>
      <c r="Q141" s="64"/>
      <c r="R141" s="63"/>
      <c r="S141" s="55"/>
    </row>
    <row r="142" spans="2:19" ht="15">
      <c r="B142" s="63"/>
      <c r="C142" s="63"/>
      <c r="D142" s="64"/>
      <c r="E142" s="64"/>
      <c r="F142" s="63"/>
      <c r="G142" s="64"/>
      <c r="H142" s="63"/>
      <c r="I142" s="64"/>
      <c r="J142" s="63"/>
      <c r="K142" s="63"/>
      <c r="L142" s="63"/>
      <c r="M142" s="63"/>
      <c r="N142" s="63"/>
      <c r="O142" s="63"/>
      <c r="P142" s="63"/>
      <c r="Q142" s="64"/>
      <c r="R142" s="63"/>
      <c r="S142" s="55"/>
    </row>
    <row r="143" spans="2:19" ht="15">
      <c r="B143" s="63"/>
      <c r="C143" s="63"/>
      <c r="D143" s="63"/>
      <c r="E143" s="63"/>
      <c r="F143" s="63"/>
      <c r="G143" s="63"/>
      <c r="H143" s="64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55"/>
    </row>
    <row r="144" spans="2:19" ht="15">
      <c r="B144" s="63"/>
      <c r="C144" s="63"/>
      <c r="D144" s="63"/>
      <c r="E144" s="63"/>
      <c r="F144" s="63"/>
      <c r="G144" s="63"/>
      <c r="H144" s="64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55"/>
    </row>
    <row r="145" spans="2:19" ht="15">
      <c r="B145" s="63"/>
      <c r="C145" s="63"/>
      <c r="D145" s="64"/>
      <c r="E145" s="64"/>
      <c r="F145" s="64"/>
      <c r="G145" s="63"/>
      <c r="H145" s="63"/>
      <c r="I145" s="63"/>
      <c r="J145" s="63"/>
      <c r="K145" s="63"/>
      <c r="L145" s="63"/>
      <c r="M145" s="64"/>
      <c r="N145" s="63"/>
      <c r="O145" s="63"/>
      <c r="P145" s="63"/>
      <c r="Q145" s="63"/>
      <c r="R145" s="63"/>
      <c r="S145" s="55"/>
    </row>
    <row r="146" spans="2:19" ht="15">
      <c r="B146" s="63"/>
      <c r="C146" s="63"/>
      <c r="D146" s="64"/>
      <c r="E146" s="64"/>
      <c r="F146" s="63"/>
      <c r="G146" s="63"/>
      <c r="H146" s="63"/>
      <c r="I146" s="63"/>
      <c r="J146" s="63"/>
      <c r="K146" s="63"/>
      <c r="L146" s="64"/>
      <c r="M146" s="63"/>
      <c r="N146" s="63"/>
      <c r="O146" s="63"/>
      <c r="P146" s="63"/>
      <c r="Q146" s="63"/>
      <c r="R146" s="63"/>
      <c r="S146" s="55"/>
    </row>
    <row r="147" spans="2:19" ht="15">
      <c r="B147" s="64"/>
      <c r="C147" s="63"/>
      <c r="D147" s="63"/>
      <c r="E147" s="64"/>
      <c r="F147" s="63"/>
      <c r="G147" s="63"/>
      <c r="H147" s="63"/>
      <c r="I147" s="63"/>
      <c r="J147" s="63"/>
      <c r="K147" s="63"/>
      <c r="L147" s="64"/>
      <c r="M147" s="63"/>
      <c r="N147" s="63"/>
      <c r="O147" s="63"/>
      <c r="P147" s="63"/>
      <c r="Q147" s="63"/>
      <c r="R147" s="63"/>
      <c r="S147" s="55"/>
    </row>
    <row r="148" spans="2:19" ht="15">
      <c r="B148" s="63"/>
      <c r="C148" s="63"/>
      <c r="D148" s="63"/>
      <c r="E148" s="64"/>
      <c r="F148" s="64"/>
      <c r="G148" s="63"/>
      <c r="H148" s="64"/>
      <c r="I148" s="64"/>
      <c r="J148" s="63"/>
      <c r="K148" s="63"/>
      <c r="L148" s="63"/>
      <c r="M148" s="63"/>
      <c r="N148" s="63"/>
      <c r="O148" s="63"/>
      <c r="P148" s="63"/>
      <c r="Q148" s="63"/>
      <c r="R148" s="63"/>
      <c r="S148" s="55"/>
    </row>
    <row r="149" spans="2:19" ht="15">
      <c r="B149" s="63"/>
      <c r="C149" s="63"/>
      <c r="D149" s="63"/>
      <c r="E149" s="64"/>
      <c r="F149" s="63"/>
      <c r="G149" s="64"/>
      <c r="H149" s="63"/>
      <c r="I149" s="64"/>
      <c r="J149" s="63"/>
      <c r="K149" s="63"/>
      <c r="L149" s="63"/>
      <c r="M149" s="63"/>
      <c r="N149" s="63"/>
      <c r="O149" s="63"/>
      <c r="P149" s="63"/>
      <c r="Q149" s="63"/>
      <c r="R149" s="63"/>
      <c r="S149" s="55"/>
    </row>
    <row r="150" spans="2:19" ht="15">
      <c r="B150" s="63"/>
      <c r="C150" s="64"/>
      <c r="D150" s="63"/>
      <c r="E150" s="64"/>
      <c r="F150" s="64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55"/>
    </row>
    <row r="151" spans="2:19" ht="15">
      <c r="B151" s="63"/>
      <c r="C151" s="63"/>
      <c r="D151" s="64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55"/>
    </row>
    <row r="152" spans="2:19" ht="15">
      <c r="B152" s="64"/>
      <c r="C152" s="63"/>
      <c r="D152" s="64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55"/>
    </row>
    <row r="153" spans="2:19" ht="15">
      <c r="B153" s="63"/>
      <c r="C153" s="64"/>
      <c r="D153" s="63"/>
      <c r="E153" s="64"/>
      <c r="F153" s="63"/>
      <c r="G153" s="63"/>
      <c r="H153" s="64"/>
      <c r="I153" s="63"/>
      <c r="J153" s="63"/>
      <c r="K153" s="63"/>
      <c r="L153" s="63"/>
      <c r="M153" s="64"/>
      <c r="N153" s="63"/>
      <c r="O153" s="63"/>
      <c r="P153" s="63"/>
      <c r="Q153" s="63"/>
      <c r="R153" s="63"/>
      <c r="S153" s="55"/>
    </row>
    <row r="154" spans="2:19" ht="15">
      <c r="B154" s="64"/>
      <c r="C154" s="63"/>
      <c r="D154" s="64"/>
      <c r="E154" s="64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55"/>
    </row>
    <row r="155" spans="2:19" ht="15">
      <c r="B155" s="63"/>
      <c r="C155" s="63"/>
      <c r="D155" s="64"/>
      <c r="E155" s="64"/>
      <c r="F155" s="63"/>
      <c r="G155" s="64"/>
      <c r="H155" s="64"/>
      <c r="I155" s="63"/>
      <c r="J155" s="63"/>
      <c r="K155" s="63"/>
      <c r="L155" s="63"/>
      <c r="M155" s="64"/>
      <c r="N155" s="63"/>
      <c r="O155" s="63"/>
      <c r="P155" s="63"/>
      <c r="Q155" s="63"/>
      <c r="R155" s="63"/>
      <c r="S155" s="55"/>
    </row>
    <row r="156" spans="2:19" ht="15">
      <c r="B156" s="63"/>
      <c r="C156" s="64"/>
      <c r="D156" s="64"/>
      <c r="E156" s="64"/>
      <c r="F156" s="63"/>
      <c r="G156" s="64"/>
      <c r="H156" s="63"/>
      <c r="I156" s="64"/>
      <c r="J156" s="63"/>
      <c r="K156" s="63"/>
      <c r="L156" s="63"/>
      <c r="M156" s="63"/>
      <c r="N156" s="63"/>
      <c r="O156" s="63"/>
      <c r="P156" s="64"/>
      <c r="Q156" s="63"/>
      <c r="R156" s="63"/>
      <c r="S156" s="55"/>
    </row>
    <row r="157" spans="2:19" ht="15">
      <c r="B157" s="63"/>
      <c r="C157" s="63"/>
      <c r="D157" s="64"/>
      <c r="E157" s="64"/>
      <c r="F157" s="63"/>
      <c r="G157" s="64"/>
      <c r="H157" s="63"/>
      <c r="I157" s="64"/>
      <c r="J157" s="63"/>
      <c r="K157" s="63"/>
      <c r="L157" s="63"/>
      <c r="M157" s="63"/>
      <c r="N157" s="63"/>
      <c r="O157" s="63"/>
      <c r="P157" s="63"/>
      <c r="Q157" s="63"/>
      <c r="R157" s="63"/>
      <c r="S157" s="55"/>
    </row>
    <row r="158" spans="2:19" ht="15">
      <c r="B158" s="63"/>
      <c r="C158" s="63"/>
      <c r="D158" s="63"/>
      <c r="E158" s="64"/>
      <c r="F158" s="64"/>
      <c r="G158" s="64"/>
      <c r="H158" s="63"/>
      <c r="I158" s="64"/>
      <c r="J158" s="63"/>
      <c r="K158" s="63"/>
      <c r="L158" s="63"/>
      <c r="M158" s="63"/>
      <c r="N158" s="63"/>
      <c r="O158" s="63"/>
      <c r="P158" s="63"/>
      <c r="Q158" s="63"/>
      <c r="R158" s="63"/>
      <c r="S158" s="55"/>
    </row>
    <row r="159" spans="2:19" ht="15">
      <c r="B159" s="63"/>
      <c r="C159" s="63"/>
      <c r="D159" s="64"/>
      <c r="E159" s="64"/>
      <c r="F159" s="63"/>
      <c r="G159" s="63"/>
      <c r="H159" s="63"/>
      <c r="I159" s="63"/>
      <c r="J159" s="63"/>
      <c r="K159" s="63"/>
      <c r="L159" s="63"/>
      <c r="M159" s="64"/>
      <c r="N159" s="63"/>
      <c r="O159" s="63"/>
      <c r="P159" s="63"/>
      <c r="Q159" s="63"/>
      <c r="R159" s="63"/>
      <c r="S159" s="55"/>
    </row>
    <row r="160" spans="2:19" ht="15">
      <c r="B160" s="63"/>
      <c r="C160" s="63"/>
      <c r="D160" s="64"/>
      <c r="E160" s="63"/>
      <c r="F160" s="63"/>
      <c r="G160" s="63"/>
      <c r="H160" s="64"/>
      <c r="I160" s="64"/>
      <c r="J160" s="63"/>
      <c r="K160" s="63"/>
      <c r="L160" s="63"/>
      <c r="M160" s="63"/>
      <c r="N160" s="63"/>
      <c r="O160" s="63"/>
      <c r="P160" s="63"/>
      <c r="Q160" s="63"/>
      <c r="R160" s="63"/>
      <c r="S160" s="55"/>
    </row>
    <row r="161" spans="2:19" ht="1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4"/>
      <c r="R161" s="64"/>
      <c r="S161" s="55"/>
    </row>
    <row r="162" spans="2:19" ht="1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4"/>
      <c r="P162" s="63"/>
      <c r="Q162" s="63"/>
      <c r="R162" s="63"/>
      <c r="S162" s="55"/>
    </row>
    <row r="163" spans="2:19" ht="1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55"/>
    </row>
    <row r="164" spans="2:19" ht="15">
      <c r="B164" s="63"/>
      <c r="C164" s="63"/>
      <c r="D164" s="64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55"/>
    </row>
    <row r="165" spans="2:19" ht="15">
      <c r="B165" s="63"/>
      <c r="C165" s="63"/>
      <c r="D165" s="63"/>
      <c r="E165" s="63"/>
      <c r="F165" s="63"/>
      <c r="G165" s="63"/>
      <c r="H165" s="64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55"/>
    </row>
    <row r="166" spans="2:19" ht="15">
      <c r="B166" s="63"/>
      <c r="C166" s="63"/>
      <c r="D166" s="64"/>
      <c r="E166" s="64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  <c r="R166" s="63"/>
      <c r="S166" s="55"/>
    </row>
    <row r="167" spans="2:19" ht="15">
      <c r="B167" s="63"/>
      <c r="C167" s="63"/>
      <c r="D167" s="64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55"/>
    </row>
    <row r="168" spans="2:19" ht="1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55"/>
    </row>
    <row r="169" spans="2:19" ht="15">
      <c r="B169" s="66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55"/>
    </row>
    <row r="170" spans="2:19" ht="15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2:19" ht="15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2:19" ht="15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2:19" ht="15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2:19" ht="15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</row>
    <row r="175" spans="2:19" ht="15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</row>
    <row r="176" spans="2:19" ht="15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2:19" ht="15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2:19" ht="15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</sheetData>
  <sheetProtection/>
  <mergeCells count="15">
    <mergeCell ref="K5:R5"/>
    <mergeCell ref="A5:A7"/>
    <mergeCell ref="I6:J6"/>
    <mergeCell ref="K6:L6"/>
    <mergeCell ref="M6:N6"/>
    <mergeCell ref="B2:T2"/>
    <mergeCell ref="B3:T3"/>
    <mergeCell ref="S5:S7"/>
    <mergeCell ref="C6:D6"/>
    <mergeCell ref="E6:F6"/>
    <mergeCell ref="G6:H6"/>
    <mergeCell ref="Q6:R6"/>
    <mergeCell ref="O6:P6"/>
    <mergeCell ref="B5:B7"/>
    <mergeCell ref="C5:J5"/>
  </mergeCells>
  <printOptions horizontalCentered="1"/>
  <pageMargins left="0.7086614173228347" right="0.7086614173228347" top="0.7480314960629921" bottom="0.7480314960629921" header="0.5905511811023623" footer="0.5905511811023623"/>
  <pageSetup horizontalDpi="300" verticalDpi="300" orientation="portrait" paperSize="9" scale="52" r:id="rId1"/>
  <headerFooter alignWithMargins="0">
    <oddHeader>&amp;L&amp;"Times New Roman,Normal"Cap. VI&amp;C&amp;"Times New Roman,Normal"ESTADISTICA UNALM 2015&amp;R&amp;"Times New Roman,Normal"Pag. 53</oddHeader>
    <oddFooter>&amp;C&amp;"Times New Roman,Normal"UNIVERSIDAD NACIONAL AGRARIA LA MOLINA - Oficina de Planificación</oddFooter>
  </headerFooter>
  <rowBreaks count="1" manualBreakCount="1">
    <brk id="90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tabSelected="1" view="pageBreakPreview" zoomScaleSheetLayoutView="100" workbookViewId="0" topLeftCell="A1">
      <selection activeCell="J93" sqref="J93"/>
    </sheetView>
  </sheetViews>
  <sheetFormatPr defaultColWidth="11.421875" defaultRowHeight="15"/>
  <cols>
    <col min="1" max="1" width="5.7109375" style="95" customWidth="1"/>
    <col min="2" max="2" width="44.28125" style="0" customWidth="1"/>
    <col min="3" max="19" width="7.140625" style="0" customWidth="1"/>
  </cols>
  <sheetData>
    <row r="1" spans="1:19" ht="15.75" thickTop="1">
      <c r="A1" s="6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 thickBot="1">
      <c r="A4" s="5"/>
      <c r="B4" s="7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/>
    </row>
    <row r="5" spans="1:19" ht="15.75" thickBot="1">
      <c r="A5" s="8" t="s">
        <v>2</v>
      </c>
      <c r="B5" s="71" t="s">
        <v>3</v>
      </c>
      <c r="C5" s="10" t="s">
        <v>4</v>
      </c>
      <c r="D5" s="11"/>
      <c r="E5" s="11"/>
      <c r="F5" s="11"/>
      <c r="G5" s="11"/>
      <c r="H5" s="11"/>
      <c r="I5" s="11"/>
      <c r="J5" s="12"/>
      <c r="K5" s="10" t="s">
        <v>5</v>
      </c>
      <c r="L5" s="11"/>
      <c r="M5" s="11"/>
      <c r="N5" s="11"/>
      <c r="O5" s="11"/>
      <c r="P5" s="11"/>
      <c r="Q5" s="11"/>
      <c r="R5" s="11"/>
      <c r="S5" s="13" t="s">
        <v>6</v>
      </c>
    </row>
    <row r="6" spans="1:19" ht="15.75" thickBot="1">
      <c r="A6" s="14"/>
      <c r="B6" s="72"/>
      <c r="C6" s="16" t="s">
        <v>7</v>
      </c>
      <c r="D6" s="16"/>
      <c r="E6" s="16" t="s">
        <v>8</v>
      </c>
      <c r="F6" s="16"/>
      <c r="G6" s="16" t="s">
        <v>9</v>
      </c>
      <c r="H6" s="16"/>
      <c r="I6" s="16" t="s">
        <v>10</v>
      </c>
      <c r="J6" s="16"/>
      <c r="K6" s="16" t="s">
        <v>7</v>
      </c>
      <c r="L6" s="16"/>
      <c r="M6" s="16" t="s">
        <v>8</v>
      </c>
      <c r="N6" s="16"/>
      <c r="O6" s="16" t="s">
        <v>9</v>
      </c>
      <c r="P6" s="16"/>
      <c r="Q6" s="16" t="s">
        <v>10</v>
      </c>
      <c r="R6" s="10"/>
      <c r="S6" s="17"/>
    </row>
    <row r="7" spans="1:19" ht="15.75" thickBot="1">
      <c r="A7" s="18"/>
      <c r="B7" s="73"/>
      <c r="C7" s="74" t="s">
        <v>11</v>
      </c>
      <c r="D7" s="75" t="s">
        <v>12</v>
      </c>
      <c r="E7" s="76" t="s">
        <v>11</v>
      </c>
      <c r="F7" s="75" t="s">
        <v>12</v>
      </c>
      <c r="G7" s="76" t="s">
        <v>11</v>
      </c>
      <c r="H7" s="75" t="s">
        <v>12</v>
      </c>
      <c r="I7" s="76" t="s">
        <v>11</v>
      </c>
      <c r="J7" s="77" t="s">
        <v>12</v>
      </c>
      <c r="K7" s="74" t="s">
        <v>11</v>
      </c>
      <c r="L7" s="75" t="s">
        <v>12</v>
      </c>
      <c r="M7" s="76" t="s">
        <v>11</v>
      </c>
      <c r="N7" s="75" t="s">
        <v>12</v>
      </c>
      <c r="O7" s="76" t="s">
        <v>11</v>
      </c>
      <c r="P7" s="75" t="s">
        <v>12</v>
      </c>
      <c r="Q7" s="76" t="s">
        <v>11</v>
      </c>
      <c r="R7" s="77" t="s">
        <v>12</v>
      </c>
      <c r="S7" s="78"/>
    </row>
    <row r="8" spans="1:19" ht="15">
      <c r="A8" s="21" t="s">
        <v>155</v>
      </c>
      <c r="B8" s="79" t="s">
        <v>156</v>
      </c>
      <c r="C8" s="80">
        <v>0</v>
      </c>
      <c r="D8" s="81">
        <v>0</v>
      </c>
      <c r="E8" s="24">
        <v>1</v>
      </c>
      <c r="F8" s="24"/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6">
        <v>0</v>
      </c>
      <c r="S8" s="27">
        <f aca="true" t="shared" si="0" ref="S8:S39">SUM(C8:R8)</f>
        <v>1</v>
      </c>
    </row>
    <row r="9" spans="1:19" ht="15">
      <c r="A9" s="28" t="s">
        <v>157</v>
      </c>
      <c r="B9" s="82" t="s">
        <v>158</v>
      </c>
      <c r="C9" s="30">
        <v>0</v>
      </c>
      <c r="D9" s="83">
        <v>0</v>
      </c>
      <c r="E9" s="31">
        <v>1</v>
      </c>
      <c r="F9" s="31">
        <v>1</v>
      </c>
      <c r="G9" s="24">
        <v>1</v>
      </c>
      <c r="H9" s="24">
        <v>0</v>
      </c>
      <c r="I9" s="24">
        <v>0</v>
      </c>
      <c r="J9" s="25">
        <v>0</v>
      </c>
      <c r="K9" s="23">
        <v>0</v>
      </c>
      <c r="L9" s="24">
        <v>0</v>
      </c>
      <c r="M9" s="24">
        <v>0</v>
      </c>
      <c r="N9" s="24">
        <v>0</v>
      </c>
      <c r="O9" s="24">
        <v>0</v>
      </c>
      <c r="P9" s="32">
        <v>0</v>
      </c>
      <c r="Q9" s="24">
        <v>0</v>
      </c>
      <c r="R9" s="33">
        <v>0</v>
      </c>
      <c r="S9" s="34">
        <f t="shared" si="0"/>
        <v>3</v>
      </c>
    </row>
    <row r="10" spans="1:19" ht="15">
      <c r="A10" s="28" t="s">
        <v>159</v>
      </c>
      <c r="B10" s="82" t="s">
        <v>160</v>
      </c>
      <c r="C10" s="30">
        <v>0</v>
      </c>
      <c r="D10" s="83">
        <v>0</v>
      </c>
      <c r="E10" s="31">
        <v>3</v>
      </c>
      <c r="F10" s="31">
        <v>3</v>
      </c>
      <c r="G10" s="24">
        <v>0</v>
      </c>
      <c r="H10" s="24">
        <v>1</v>
      </c>
      <c r="I10" s="24">
        <v>1</v>
      </c>
      <c r="J10" s="25">
        <v>0</v>
      </c>
      <c r="K10" s="23">
        <v>0</v>
      </c>
      <c r="L10" s="24">
        <v>0</v>
      </c>
      <c r="M10" s="24">
        <v>0</v>
      </c>
      <c r="N10" s="24">
        <v>1</v>
      </c>
      <c r="O10" s="24">
        <v>0</v>
      </c>
      <c r="P10" s="31">
        <v>1</v>
      </c>
      <c r="Q10" s="24">
        <v>0</v>
      </c>
      <c r="R10" s="33">
        <v>0</v>
      </c>
      <c r="S10" s="34">
        <f t="shared" si="0"/>
        <v>10</v>
      </c>
    </row>
    <row r="11" spans="1:19" ht="24">
      <c r="A11" s="84" t="s">
        <v>161</v>
      </c>
      <c r="B11" s="82" t="s">
        <v>162</v>
      </c>
      <c r="C11" s="30">
        <v>0</v>
      </c>
      <c r="D11" s="83">
        <v>0</v>
      </c>
      <c r="E11" s="32">
        <v>1</v>
      </c>
      <c r="F11" s="31">
        <v>4</v>
      </c>
      <c r="G11" s="24">
        <v>0</v>
      </c>
      <c r="H11" s="24">
        <v>0</v>
      </c>
      <c r="I11" s="24">
        <v>0</v>
      </c>
      <c r="J11" s="25">
        <v>1</v>
      </c>
      <c r="K11" s="23">
        <v>0</v>
      </c>
      <c r="L11" s="24">
        <v>0</v>
      </c>
      <c r="M11" s="24">
        <v>0</v>
      </c>
      <c r="N11" s="24">
        <v>0</v>
      </c>
      <c r="O11" s="24">
        <v>0</v>
      </c>
      <c r="P11" s="31">
        <v>0</v>
      </c>
      <c r="Q11" s="24">
        <v>0</v>
      </c>
      <c r="R11" s="33">
        <v>1</v>
      </c>
      <c r="S11" s="34">
        <f t="shared" si="0"/>
        <v>7</v>
      </c>
    </row>
    <row r="12" spans="1:19" ht="15">
      <c r="A12" s="28" t="s">
        <v>163</v>
      </c>
      <c r="B12" s="82" t="s">
        <v>164</v>
      </c>
      <c r="C12" s="30">
        <v>0</v>
      </c>
      <c r="D12" s="83">
        <v>0</v>
      </c>
      <c r="E12" s="31">
        <v>1</v>
      </c>
      <c r="F12" s="31">
        <v>0</v>
      </c>
      <c r="G12" s="31">
        <v>0</v>
      </c>
      <c r="H12" s="31">
        <v>0</v>
      </c>
      <c r="I12" s="32">
        <v>0</v>
      </c>
      <c r="J12" s="35">
        <v>0</v>
      </c>
      <c r="K12" s="23">
        <v>0</v>
      </c>
      <c r="L12" s="24">
        <v>0</v>
      </c>
      <c r="M12" s="24">
        <v>0</v>
      </c>
      <c r="N12" s="24">
        <v>0</v>
      </c>
      <c r="O12" s="24">
        <v>0</v>
      </c>
      <c r="P12" s="31">
        <v>0</v>
      </c>
      <c r="Q12" s="24">
        <v>0</v>
      </c>
      <c r="R12" s="33">
        <v>0</v>
      </c>
      <c r="S12" s="34">
        <f t="shared" si="0"/>
        <v>1</v>
      </c>
    </row>
    <row r="13" spans="1:19" ht="15">
      <c r="A13" s="28" t="s">
        <v>165</v>
      </c>
      <c r="B13" s="82" t="s">
        <v>166</v>
      </c>
      <c r="C13" s="30">
        <v>0</v>
      </c>
      <c r="D13" s="83">
        <v>1</v>
      </c>
      <c r="E13" s="32">
        <v>1</v>
      </c>
      <c r="F13" s="32">
        <v>1</v>
      </c>
      <c r="G13" s="31">
        <v>1</v>
      </c>
      <c r="H13" s="31">
        <v>0</v>
      </c>
      <c r="I13" s="31">
        <v>0</v>
      </c>
      <c r="J13" s="35">
        <v>0</v>
      </c>
      <c r="K13" s="23">
        <v>0</v>
      </c>
      <c r="L13" s="24">
        <v>0</v>
      </c>
      <c r="M13" s="24">
        <v>1</v>
      </c>
      <c r="N13" s="24">
        <v>0</v>
      </c>
      <c r="O13" s="24">
        <v>1</v>
      </c>
      <c r="P13" s="31">
        <v>0</v>
      </c>
      <c r="Q13" s="24">
        <v>0</v>
      </c>
      <c r="R13" s="36">
        <v>1</v>
      </c>
      <c r="S13" s="34">
        <f t="shared" si="0"/>
        <v>7</v>
      </c>
    </row>
    <row r="14" spans="1:19" ht="15">
      <c r="A14" s="28" t="s">
        <v>167</v>
      </c>
      <c r="B14" s="82" t="s">
        <v>168</v>
      </c>
      <c r="C14" s="30">
        <v>0</v>
      </c>
      <c r="D14" s="83">
        <v>0</v>
      </c>
      <c r="E14" s="32">
        <v>1</v>
      </c>
      <c r="F14" s="31">
        <v>0</v>
      </c>
      <c r="G14" s="31">
        <v>0</v>
      </c>
      <c r="H14" s="31">
        <v>0</v>
      </c>
      <c r="I14" s="31">
        <v>2</v>
      </c>
      <c r="J14" s="35">
        <v>0</v>
      </c>
      <c r="K14" s="23">
        <v>0</v>
      </c>
      <c r="L14" s="24">
        <v>0</v>
      </c>
      <c r="M14" s="24">
        <v>0</v>
      </c>
      <c r="N14" s="24">
        <v>1</v>
      </c>
      <c r="O14" s="24">
        <v>2</v>
      </c>
      <c r="P14" s="31">
        <v>0</v>
      </c>
      <c r="Q14" s="24">
        <v>0</v>
      </c>
      <c r="R14" s="33">
        <v>0</v>
      </c>
      <c r="S14" s="34">
        <f t="shared" si="0"/>
        <v>6</v>
      </c>
    </row>
    <row r="15" spans="1:19" ht="15">
      <c r="A15" s="28" t="s">
        <v>169</v>
      </c>
      <c r="B15" s="82" t="s">
        <v>170</v>
      </c>
      <c r="C15" s="30">
        <v>0</v>
      </c>
      <c r="D15" s="83">
        <v>0</v>
      </c>
      <c r="E15" s="32">
        <v>0</v>
      </c>
      <c r="F15" s="31">
        <v>3</v>
      </c>
      <c r="G15" s="31">
        <v>0</v>
      </c>
      <c r="H15" s="31">
        <v>2</v>
      </c>
      <c r="I15" s="31">
        <v>0</v>
      </c>
      <c r="J15" s="35">
        <v>0</v>
      </c>
      <c r="K15" s="23">
        <v>0</v>
      </c>
      <c r="L15" s="24">
        <v>0</v>
      </c>
      <c r="M15" s="24">
        <v>1</v>
      </c>
      <c r="N15" s="24">
        <v>0</v>
      </c>
      <c r="O15" s="24">
        <v>0</v>
      </c>
      <c r="P15" s="31">
        <v>1</v>
      </c>
      <c r="Q15" s="24">
        <v>0</v>
      </c>
      <c r="R15" s="33">
        <v>0</v>
      </c>
      <c r="S15" s="34">
        <f t="shared" si="0"/>
        <v>7</v>
      </c>
    </row>
    <row r="16" spans="1:19" ht="15">
      <c r="A16" s="28" t="s">
        <v>171</v>
      </c>
      <c r="B16" s="82" t="s">
        <v>172</v>
      </c>
      <c r="C16" s="30">
        <v>0</v>
      </c>
      <c r="D16" s="83">
        <v>0</v>
      </c>
      <c r="E16" s="32">
        <v>0</v>
      </c>
      <c r="F16" s="31">
        <v>1</v>
      </c>
      <c r="G16" s="31">
        <v>1</v>
      </c>
      <c r="H16" s="31">
        <v>1</v>
      </c>
      <c r="I16" s="31">
        <v>0</v>
      </c>
      <c r="J16" s="35">
        <v>0</v>
      </c>
      <c r="K16" s="23">
        <v>0</v>
      </c>
      <c r="L16" s="24">
        <v>0</v>
      </c>
      <c r="M16" s="24">
        <v>1</v>
      </c>
      <c r="N16" s="32">
        <v>0</v>
      </c>
      <c r="O16" s="24">
        <v>1</v>
      </c>
      <c r="P16" s="31">
        <v>0</v>
      </c>
      <c r="Q16" s="24">
        <v>0</v>
      </c>
      <c r="R16" s="33">
        <v>0</v>
      </c>
      <c r="S16" s="34">
        <f t="shared" si="0"/>
        <v>5</v>
      </c>
    </row>
    <row r="17" spans="1:19" ht="15">
      <c r="A17" s="28" t="s">
        <v>173</v>
      </c>
      <c r="B17" s="82" t="s">
        <v>174</v>
      </c>
      <c r="C17" s="30">
        <v>0</v>
      </c>
      <c r="D17" s="83">
        <v>0</v>
      </c>
      <c r="E17" s="31">
        <v>0</v>
      </c>
      <c r="F17" s="32">
        <v>1</v>
      </c>
      <c r="G17" s="32">
        <v>1</v>
      </c>
      <c r="H17" s="31">
        <v>0</v>
      </c>
      <c r="I17" s="32">
        <v>0</v>
      </c>
      <c r="J17" s="37">
        <v>0</v>
      </c>
      <c r="K17" s="23">
        <v>0</v>
      </c>
      <c r="L17" s="24">
        <v>0</v>
      </c>
      <c r="M17" s="24">
        <v>0</v>
      </c>
      <c r="N17" s="31">
        <v>0</v>
      </c>
      <c r="O17" s="24">
        <v>0</v>
      </c>
      <c r="P17" s="31">
        <v>0</v>
      </c>
      <c r="Q17" s="24">
        <v>0</v>
      </c>
      <c r="R17" s="33">
        <v>0</v>
      </c>
      <c r="S17" s="34">
        <f t="shared" si="0"/>
        <v>2</v>
      </c>
    </row>
    <row r="18" spans="1:19" ht="15">
      <c r="A18" s="28" t="s">
        <v>175</v>
      </c>
      <c r="B18" s="82" t="s">
        <v>176</v>
      </c>
      <c r="C18" s="30">
        <v>0</v>
      </c>
      <c r="D18" s="83">
        <v>0</v>
      </c>
      <c r="E18" s="32">
        <v>0</v>
      </c>
      <c r="F18" s="31">
        <v>0</v>
      </c>
      <c r="G18" s="31">
        <v>0</v>
      </c>
      <c r="H18" s="31">
        <v>0</v>
      </c>
      <c r="I18" s="31">
        <v>1</v>
      </c>
      <c r="J18" s="37">
        <v>0</v>
      </c>
      <c r="K18" s="23">
        <v>0</v>
      </c>
      <c r="L18" s="24">
        <v>0</v>
      </c>
      <c r="M18" s="24">
        <v>0</v>
      </c>
      <c r="N18" s="31">
        <v>0</v>
      </c>
      <c r="O18" s="24">
        <v>0</v>
      </c>
      <c r="P18" s="31">
        <v>0</v>
      </c>
      <c r="Q18" s="24">
        <v>0</v>
      </c>
      <c r="R18" s="33">
        <v>0</v>
      </c>
      <c r="S18" s="34">
        <f t="shared" si="0"/>
        <v>1</v>
      </c>
    </row>
    <row r="19" spans="1:19" ht="15">
      <c r="A19" s="28" t="s">
        <v>177</v>
      </c>
      <c r="B19" s="82" t="s">
        <v>178</v>
      </c>
      <c r="C19" s="30">
        <v>0</v>
      </c>
      <c r="D19" s="83">
        <v>0</v>
      </c>
      <c r="E19" s="32">
        <v>0</v>
      </c>
      <c r="F19" s="31">
        <v>1</v>
      </c>
      <c r="G19" s="31">
        <v>1</v>
      </c>
      <c r="H19" s="32">
        <v>0</v>
      </c>
      <c r="I19" s="31">
        <v>0</v>
      </c>
      <c r="J19" s="37">
        <v>0</v>
      </c>
      <c r="K19" s="23">
        <v>0</v>
      </c>
      <c r="L19" s="24">
        <v>0</v>
      </c>
      <c r="M19" s="24">
        <v>0</v>
      </c>
      <c r="N19" s="31">
        <v>0</v>
      </c>
      <c r="O19" s="24">
        <v>0</v>
      </c>
      <c r="P19" s="31">
        <v>0</v>
      </c>
      <c r="Q19" s="24">
        <v>0</v>
      </c>
      <c r="R19" s="33">
        <v>0</v>
      </c>
      <c r="S19" s="34">
        <f t="shared" si="0"/>
        <v>2</v>
      </c>
    </row>
    <row r="20" spans="1:19" ht="15">
      <c r="A20" s="28" t="s">
        <v>179</v>
      </c>
      <c r="B20" s="82" t="s">
        <v>180</v>
      </c>
      <c r="C20" s="30">
        <v>0</v>
      </c>
      <c r="D20" s="83">
        <v>0</v>
      </c>
      <c r="E20" s="31">
        <v>1</v>
      </c>
      <c r="F20" s="31">
        <v>1</v>
      </c>
      <c r="G20" s="31">
        <v>0</v>
      </c>
      <c r="H20" s="31">
        <v>0</v>
      </c>
      <c r="I20" s="31">
        <v>0</v>
      </c>
      <c r="J20" s="35">
        <v>0</v>
      </c>
      <c r="K20" s="30">
        <v>0</v>
      </c>
      <c r="L20" s="31">
        <v>0</v>
      </c>
      <c r="M20" s="32">
        <v>0</v>
      </c>
      <c r="N20" s="31">
        <v>0</v>
      </c>
      <c r="O20" s="24">
        <v>0</v>
      </c>
      <c r="P20" s="31">
        <v>0</v>
      </c>
      <c r="Q20" s="24">
        <v>0</v>
      </c>
      <c r="R20" s="33">
        <v>0</v>
      </c>
      <c r="S20" s="34">
        <f t="shared" si="0"/>
        <v>2</v>
      </c>
    </row>
    <row r="21" spans="1:19" ht="15">
      <c r="A21" s="28" t="s">
        <v>181</v>
      </c>
      <c r="B21" s="82" t="s">
        <v>182</v>
      </c>
      <c r="C21" s="30">
        <v>0</v>
      </c>
      <c r="D21" s="83">
        <v>0</v>
      </c>
      <c r="E21" s="31">
        <v>1</v>
      </c>
      <c r="F21" s="31">
        <v>1</v>
      </c>
      <c r="G21" s="31">
        <v>0</v>
      </c>
      <c r="H21" s="31">
        <v>0</v>
      </c>
      <c r="I21" s="32">
        <v>0</v>
      </c>
      <c r="J21" s="35">
        <v>0</v>
      </c>
      <c r="K21" s="30">
        <v>0</v>
      </c>
      <c r="L21" s="31">
        <v>0</v>
      </c>
      <c r="M21" s="31">
        <v>0</v>
      </c>
      <c r="N21" s="31">
        <v>0</v>
      </c>
      <c r="O21" s="24">
        <v>0</v>
      </c>
      <c r="P21" s="31">
        <v>0</v>
      </c>
      <c r="Q21" s="24">
        <v>0</v>
      </c>
      <c r="R21" s="33">
        <v>0</v>
      </c>
      <c r="S21" s="34">
        <f t="shared" si="0"/>
        <v>2</v>
      </c>
    </row>
    <row r="22" spans="1:19" ht="15">
      <c r="A22" s="28" t="s">
        <v>183</v>
      </c>
      <c r="B22" s="82" t="s">
        <v>184</v>
      </c>
      <c r="C22" s="30">
        <v>0</v>
      </c>
      <c r="D22" s="83">
        <v>0</v>
      </c>
      <c r="E22" s="31">
        <v>1</v>
      </c>
      <c r="F22" s="31">
        <v>0</v>
      </c>
      <c r="G22" s="32">
        <v>1</v>
      </c>
      <c r="H22" s="31">
        <v>0</v>
      </c>
      <c r="I22" s="31">
        <v>0</v>
      </c>
      <c r="J22" s="35">
        <v>0</v>
      </c>
      <c r="K22" s="30">
        <v>0</v>
      </c>
      <c r="L22" s="31">
        <v>0</v>
      </c>
      <c r="M22" s="31">
        <v>0</v>
      </c>
      <c r="N22" s="31">
        <v>0</v>
      </c>
      <c r="O22" s="24">
        <v>1</v>
      </c>
      <c r="P22" s="31">
        <v>1</v>
      </c>
      <c r="Q22" s="24">
        <v>0</v>
      </c>
      <c r="R22" s="33">
        <v>0</v>
      </c>
      <c r="S22" s="34">
        <f t="shared" si="0"/>
        <v>4</v>
      </c>
    </row>
    <row r="23" spans="1:19" ht="15">
      <c r="A23" s="28" t="s">
        <v>185</v>
      </c>
      <c r="B23" s="82" t="s">
        <v>186</v>
      </c>
      <c r="C23" s="30">
        <v>0</v>
      </c>
      <c r="D23" s="83">
        <v>0</v>
      </c>
      <c r="E23" s="31">
        <v>1</v>
      </c>
      <c r="F23" s="31">
        <v>0</v>
      </c>
      <c r="G23" s="32">
        <v>0</v>
      </c>
      <c r="H23" s="31">
        <v>0</v>
      </c>
      <c r="I23" s="32">
        <v>1</v>
      </c>
      <c r="J23" s="35">
        <v>0</v>
      </c>
      <c r="K23" s="30">
        <v>0</v>
      </c>
      <c r="L23" s="31">
        <v>0</v>
      </c>
      <c r="M23" s="32">
        <v>0</v>
      </c>
      <c r="N23" s="31">
        <v>0</v>
      </c>
      <c r="O23" s="31">
        <v>1</v>
      </c>
      <c r="P23" s="31">
        <v>0</v>
      </c>
      <c r="Q23" s="31">
        <v>0</v>
      </c>
      <c r="R23" s="36">
        <v>0</v>
      </c>
      <c r="S23" s="34">
        <f t="shared" si="0"/>
        <v>3</v>
      </c>
    </row>
    <row r="24" spans="1:19" ht="15">
      <c r="A24" s="28" t="s">
        <v>187</v>
      </c>
      <c r="B24" s="82" t="s">
        <v>188</v>
      </c>
      <c r="C24" s="30">
        <v>0</v>
      </c>
      <c r="D24" s="83">
        <v>0</v>
      </c>
      <c r="E24" s="32">
        <v>1</v>
      </c>
      <c r="F24" s="31">
        <v>0</v>
      </c>
      <c r="G24" s="31">
        <v>0</v>
      </c>
      <c r="H24" s="32">
        <v>0</v>
      </c>
      <c r="I24" s="32">
        <v>0</v>
      </c>
      <c r="J24" s="35">
        <v>0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2">
        <v>0</v>
      </c>
      <c r="R24" s="33">
        <v>0</v>
      </c>
      <c r="S24" s="34">
        <f t="shared" si="0"/>
        <v>1</v>
      </c>
    </row>
    <row r="25" spans="1:19" ht="15">
      <c r="A25" s="28" t="s">
        <v>189</v>
      </c>
      <c r="B25" s="82" t="s">
        <v>190</v>
      </c>
      <c r="C25" s="30">
        <v>0</v>
      </c>
      <c r="D25" s="83">
        <v>0</v>
      </c>
      <c r="E25" s="32">
        <v>0</v>
      </c>
      <c r="F25" s="31">
        <v>0</v>
      </c>
      <c r="G25" s="31">
        <v>0</v>
      </c>
      <c r="H25" s="31">
        <v>1</v>
      </c>
      <c r="I25" s="31">
        <v>0</v>
      </c>
      <c r="J25" s="35">
        <v>0</v>
      </c>
      <c r="K25" s="30">
        <v>0</v>
      </c>
      <c r="L25" s="31">
        <v>0</v>
      </c>
      <c r="M25" s="31">
        <v>0</v>
      </c>
      <c r="N25" s="32">
        <v>0</v>
      </c>
      <c r="O25" s="31">
        <v>0</v>
      </c>
      <c r="P25" s="31">
        <v>0</v>
      </c>
      <c r="Q25" s="31">
        <v>1</v>
      </c>
      <c r="R25" s="36">
        <v>0</v>
      </c>
      <c r="S25" s="34">
        <f t="shared" si="0"/>
        <v>2</v>
      </c>
    </row>
    <row r="26" spans="1:19" ht="24">
      <c r="A26" s="28" t="s">
        <v>191</v>
      </c>
      <c r="B26" s="82" t="s">
        <v>192</v>
      </c>
      <c r="C26" s="30">
        <v>0</v>
      </c>
      <c r="D26" s="83">
        <v>0</v>
      </c>
      <c r="E26" s="32">
        <v>1</v>
      </c>
      <c r="F26" s="31">
        <v>1</v>
      </c>
      <c r="G26" s="31">
        <v>0</v>
      </c>
      <c r="H26" s="32">
        <v>1</v>
      </c>
      <c r="I26" s="31">
        <v>0</v>
      </c>
      <c r="J26" s="37">
        <v>0</v>
      </c>
      <c r="K26" s="30">
        <v>0</v>
      </c>
      <c r="L26" s="31">
        <v>0</v>
      </c>
      <c r="M26" s="31">
        <v>0</v>
      </c>
      <c r="N26" s="31">
        <v>1</v>
      </c>
      <c r="O26" s="32">
        <v>0</v>
      </c>
      <c r="P26" s="31">
        <v>0</v>
      </c>
      <c r="Q26" s="31">
        <v>0</v>
      </c>
      <c r="R26" s="33">
        <v>0</v>
      </c>
      <c r="S26" s="34">
        <f t="shared" si="0"/>
        <v>4</v>
      </c>
    </row>
    <row r="27" spans="1:19" ht="15">
      <c r="A27" s="28" t="s">
        <v>193</v>
      </c>
      <c r="B27" s="82" t="s">
        <v>194</v>
      </c>
      <c r="C27" s="30">
        <v>0</v>
      </c>
      <c r="D27" s="83">
        <v>0</v>
      </c>
      <c r="E27" s="31">
        <v>0</v>
      </c>
      <c r="F27" s="31">
        <v>2</v>
      </c>
      <c r="G27" s="31">
        <v>1</v>
      </c>
      <c r="H27" s="31">
        <v>0</v>
      </c>
      <c r="I27" s="32">
        <v>0</v>
      </c>
      <c r="J27" s="35">
        <v>0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1">
        <v>1</v>
      </c>
      <c r="Q27" s="32">
        <v>0</v>
      </c>
      <c r="R27" s="33">
        <v>0</v>
      </c>
      <c r="S27" s="34">
        <f t="shared" si="0"/>
        <v>4</v>
      </c>
    </row>
    <row r="28" spans="1:19" ht="15">
      <c r="A28" s="28" t="s">
        <v>195</v>
      </c>
      <c r="B28" s="82" t="s">
        <v>196</v>
      </c>
      <c r="C28" s="30">
        <v>0</v>
      </c>
      <c r="D28" s="83">
        <v>0</v>
      </c>
      <c r="E28" s="31">
        <v>0</v>
      </c>
      <c r="F28" s="31">
        <v>0</v>
      </c>
      <c r="G28" s="31">
        <v>1</v>
      </c>
      <c r="H28" s="32">
        <v>0</v>
      </c>
      <c r="I28" s="31">
        <v>1</v>
      </c>
      <c r="J28" s="37">
        <v>0</v>
      </c>
      <c r="K28" s="30">
        <v>0</v>
      </c>
      <c r="L28" s="31">
        <v>0</v>
      </c>
      <c r="M28" s="31">
        <v>0</v>
      </c>
      <c r="N28" s="31">
        <v>1</v>
      </c>
      <c r="O28" s="31">
        <v>0</v>
      </c>
      <c r="P28" s="31">
        <v>0</v>
      </c>
      <c r="Q28" s="31">
        <v>0</v>
      </c>
      <c r="R28" s="33">
        <v>0</v>
      </c>
      <c r="S28" s="34">
        <f t="shared" si="0"/>
        <v>3</v>
      </c>
    </row>
    <row r="29" spans="1:19" ht="15">
      <c r="A29" s="28" t="s">
        <v>197</v>
      </c>
      <c r="B29" s="82" t="s">
        <v>198</v>
      </c>
      <c r="C29" s="30">
        <v>0</v>
      </c>
      <c r="D29" s="83">
        <v>1</v>
      </c>
      <c r="E29" s="31">
        <v>0</v>
      </c>
      <c r="F29" s="32">
        <v>0</v>
      </c>
      <c r="G29" s="32">
        <v>0</v>
      </c>
      <c r="H29" s="31">
        <v>0</v>
      </c>
      <c r="I29" s="32">
        <v>0</v>
      </c>
      <c r="J29" s="35">
        <v>0</v>
      </c>
      <c r="K29" s="30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3">
        <v>1</v>
      </c>
      <c r="S29" s="34">
        <f t="shared" si="0"/>
        <v>2</v>
      </c>
    </row>
    <row r="30" spans="1:19" ht="15">
      <c r="A30" s="28" t="s">
        <v>199</v>
      </c>
      <c r="B30" s="82" t="s">
        <v>200</v>
      </c>
      <c r="C30" s="30">
        <v>0</v>
      </c>
      <c r="D30" s="83">
        <v>0</v>
      </c>
      <c r="E30" s="31">
        <v>1</v>
      </c>
      <c r="F30" s="32">
        <v>1</v>
      </c>
      <c r="G30" s="31">
        <v>0</v>
      </c>
      <c r="H30" s="31">
        <v>0</v>
      </c>
      <c r="I30" s="31">
        <v>0</v>
      </c>
      <c r="J30" s="35">
        <v>0</v>
      </c>
      <c r="K30" s="30">
        <v>0</v>
      </c>
      <c r="L30" s="31">
        <v>0</v>
      </c>
      <c r="M30" s="31">
        <v>0</v>
      </c>
      <c r="N30" s="32">
        <v>0</v>
      </c>
      <c r="O30" s="31">
        <v>0</v>
      </c>
      <c r="P30" s="31">
        <v>0</v>
      </c>
      <c r="Q30" s="32">
        <v>0</v>
      </c>
      <c r="R30" s="33">
        <v>0</v>
      </c>
      <c r="S30" s="34">
        <f t="shared" si="0"/>
        <v>2</v>
      </c>
    </row>
    <row r="31" spans="1:19" ht="15">
      <c r="A31" s="28" t="s">
        <v>201</v>
      </c>
      <c r="B31" s="82" t="s">
        <v>202</v>
      </c>
      <c r="C31" s="30">
        <v>0</v>
      </c>
      <c r="D31" s="83">
        <v>0</v>
      </c>
      <c r="E31" s="31">
        <v>1</v>
      </c>
      <c r="F31" s="32">
        <v>0</v>
      </c>
      <c r="G31" s="31">
        <v>0</v>
      </c>
      <c r="H31" s="32">
        <v>0</v>
      </c>
      <c r="I31" s="31">
        <v>0</v>
      </c>
      <c r="J31" s="37">
        <v>0</v>
      </c>
      <c r="K31" s="30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6">
        <v>0</v>
      </c>
      <c r="S31" s="34">
        <f t="shared" si="0"/>
        <v>1</v>
      </c>
    </row>
    <row r="32" spans="1:19" ht="15">
      <c r="A32" s="28" t="s">
        <v>203</v>
      </c>
      <c r="B32" s="82" t="s">
        <v>204</v>
      </c>
      <c r="C32" s="30">
        <v>0</v>
      </c>
      <c r="D32" s="83">
        <v>0</v>
      </c>
      <c r="E32" s="31">
        <v>0</v>
      </c>
      <c r="F32" s="31">
        <v>0</v>
      </c>
      <c r="G32" s="31">
        <v>1</v>
      </c>
      <c r="H32" s="31">
        <v>0</v>
      </c>
      <c r="I32" s="32">
        <v>0</v>
      </c>
      <c r="J32" s="37">
        <v>0</v>
      </c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6">
        <v>0</v>
      </c>
      <c r="S32" s="34">
        <f t="shared" si="0"/>
        <v>1</v>
      </c>
    </row>
    <row r="33" spans="1:19" ht="15">
      <c r="A33" s="28" t="s">
        <v>205</v>
      </c>
      <c r="B33" s="82" t="s">
        <v>206</v>
      </c>
      <c r="C33" s="30">
        <v>0</v>
      </c>
      <c r="D33" s="83">
        <v>0</v>
      </c>
      <c r="E33" s="32">
        <v>0</v>
      </c>
      <c r="F33" s="32">
        <v>2</v>
      </c>
      <c r="G33" s="31">
        <v>0</v>
      </c>
      <c r="H33" s="32">
        <v>0</v>
      </c>
      <c r="I33" s="31">
        <v>0</v>
      </c>
      <c r="J33" s="35">
        <v>1</v>
      </c>
      <c r="K33" s="30">
        <v>0</v>
      </c>
      <c r="L33" s="31">
        <v>0</v>
      </c>
      <c r="M33" s="31">
        <v>0</v>
      </c>
      <c r="N33" s="31">
        <v>0</v>
      </c>
      <c r="O33" s="32">
        <v>0</v>
      </c>
      <c r="P33" s="31">
        <v>0</v>
      </c>
      <c r="Q33" s="32">
        <v>0</v>
      </c>
      <c r="R33" s="33">
        <v>0</v>
      </c>
      <c r="S33" s="34">
        <f t="shared" si="0"/>
        <v>3</v>
      </c>
    </row>
    <row r="34" spans="1:19" ht="15">
      <c r="A34" s="28" t="s">
        <v>207</v>
      </c>
      <c r="B34" s="82" t="s">
        <v>208</v>
      </c>
      <c r="C34" s="30">
        <v>0</v>
      </c>
      <c r="D34" s="83">
        <v>0</v>
      </c>
      <c r="E34" s="31">
        <v>1</v>
      </c>
      <c r="F34" s="31">
        <v>0</v>
      </c>
      <c r="G34" s="32">
        <v>0</v>
      </c>
      <c r="H34" s="31">
        <v>0</v>
      </c>
      <c r="I34" s="31">
        <v>0</v>
      </c>
      <c r="J34" s="35">
        <v>0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3">
        <v>0</v>
      </c>
      <c r="S34" s="34">
        <f t="shared" si="0"/>
        <v>1</v>
      </c>
    </row>
    <row r="35" spans="1:19" ht="15">
      <c r="A35" s="28" t="s">
        <v>209</v>
      </c>
      <c r="B35" s="82" t="s">
        <v>210</v>
      </c>
      <c r="C35" s="30">
        <v>0</v>
      </c>
      <c r="D35" s="83">
        <v>0</v>
      </c>
      <c r="E35" s="32">
        <v>2</v>
      </c>
      <c r="F35" s="31">
        <v>1</v>
      </c>
      <c r="G35" s="31">
        <v>1</v>
      </c>
      <c r="H35" s="31">
        <v>0</v>
      </c>
      <c r="I35" s="32">
        <v>0</v>
      </c>
      <c r="J35" s="37">
        <v>1</v>
      </c>
      <c r="K35" s="30">
        <v>0</v>
      </c>
      <c r="L35" s="31">
        <v>0</v>
      </c>
      <c r="M35" s="31">
        <v>0</v>
      </c>
      <c r="N35" s="31">
        <v>1</v>
      </c>
      <c r="O35" s="31">
        <v>0</v>
      </c>
      <c r="P35" s="31">
        <v>0</v>
      </c>
      <c r="Q35" s="32">
        <v>0</v>
      </c>
      <c r="R35" s="36">
        <v>0</v>
      </c>
      <c r="S35" s="34">
        <f t="shared" si="0"/>
        <v>6</v>
      </c>
    </row>
    <row r="36" spans="1:19" ht="15">
      <c r="A36" s="28" t="s">
        <v>211</v>
      </c>
      <c r="B36" s="82" t="s">
        <v>212</v>
      </c>
      <c r="C36" s="30">
        <v>0</v>
      </c>
      <c r="D36" s="83">
        <v>0</v>
      </c>
      <c r="E36" s="31">
        <v>2</v>
      </c>
      <c r="F36" s="32">
        <v>0</v>
      </c>
      <c r="G36" s="31">
        <v>0</v>
      </c>
      <c r="H36" s="31">
        <v>1</v>
      </c>
      <c r="I36" s="32">
        <v>1</v>
      </c>
      <c r="J36" s="37">
        <v>0</v>
      </c>
      <c r="K36" s="30">
        <v>0</v>
      </c>
      <c r="L36" s="31">
        <v>0</v>
      </c>
      <c r="M36" s="32">
        <v>0</v>
      </c>
      <c r="N36" s="32">
        <v>0</v>
      </c>
      <c r="O36" s="32">
        <v>0</v>
      </c>
      <c r="P36" s="31">
        <v>0</v>
      </c>
      <c r="Q36" s="32">
        <v>0</v>
      </c>
      <c r="R36" s="33">
        <v>0</v>
      </c>
      <c r="S36" s="34">
        <f t="shared" si="0"/>
        <v>4</v>
      </c>
    </row>
    <row r="37" spans="1:19" ht="15">
      <c r="A37" s="28" t="s">
        <v>213</v>
      </c>
      <c r="B37" s="82" t="s">
        <v>214</v>
      </c>
      <c r="C37" s="30">
        <v>0</v>
      </c>
      <c r="D37" s="83">
        <v>0</v>
      </c>
      <c r="E37" s="31">
        <v>1</v>
      </c>
      <c r="F37" s="32">
        <v>0</v>
      </c>
      <c r="G37" s="32">
        <v>0</v>
      </c>
      <c r="H37" s="31">
        <v>1</v>
      </c>
      <c r="I37" s="32">
        <v>0</v>
      </c>
      <c r="J37" s="35">
        <v>0</v>
      </c>
      <c r="K37" s="30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6">
        <v>0</v>
      </c>
      <c r="S37" s="34">
        <f t="shared" si="0"/>
        <v>2</v>
      </c>
    </row>
    <row r="38" spans="1:19" ht="15">
      <c r="A38" s="28" t="s">
        <v>215</v>
      </c>
      <c r="B38" s="82" t="s">
        <v>216</v>
      </c>
      <c r="C38" s="30">
        <v>0</v>
      </c>
      <c r="D38" s="83">
        <v>0</v>
      </c>
      <c r="E38" s="32">
        <v>2</v>
      </c>
      <c r="F38" s="32">
        <v>0</v>
      </c>
      <c r="G38" s="31">
        <v>0</v>
      </c>
      <c r="H38" s="32">
        <v>0</v>
      </c>
      <c r="I38" s="31">
        <v>0</v>
      </c>
      <c r="J38" s="37">
        <v>0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3">
        <v>0</v>
      </c>
      <c r="S38" s="34">
        <f t="shared" si="0"/>
        <v>2</v>
      </c>
    </row>
    <row r="39" spans="1:19" ht="15">
      <c r="A39" s="28" t="s">
        <v>217</v>
      </c>
      <c r="B39" s="82" t="s">
        <v>218</v>
      </c>
      <c r="C39" s="38">
        <v>0</v>
      </c>
      <c r="D39" s="83">
        <v>0</v>
      </c>
      <c r="E39" s="32">
        <v>0</v>
      </c>
      <c r="F39" s="31">
        <v>2</v>
      </c>
      <c r="G39" s="31">
        <v>0</v>
      </c>
      <c r="H39" s="31">
        <v>1</v>
      </c>
      <c r="I39" s="31">
        <v>0</v>
      </c>
      <c r="J39" s="37">
        <v>1</v>
      </c>
      <c r="K39" s="30">
        <v>0</v>
      </c>
      <c r="L39" s="31">
        <v>0</v>
      </c>
      <c r="M39" s="31">
        <v>0</v>
      </c>
      <c r="N39" s="31">
        <v>0</v>
      </c>
      <c r="O39" s="32">
        <v>0</v>
      </c>
      <c r="P39" s="31">
        <v>0</v>
      </c>
      <c r="Q39" s="31">
        <v>0</v>
      </c>
      <c r="R39" s="33">
        <v>0</v>
      </c>
      <c r="S39" s="34">
        <f t="shared" si="0"/>
        <v>4</v>
      </c>
    </row>
    <row r="40" spans="1:19" ht="15">
      <c r="A40" s="28" t="s">
        <v>219</v>
      </c>
      <c r="B40" s="82" t="s">
        <v>220</v>
      </c>
      <c r="C40" s="30">
        <v>0</v>
      </c>
      <c r="D40" s="83">
        <v>0</v>
      </c>
      <c r="E40" s="31">
        <v>1</v>
      </c>
      <c r="F40" s="31">
        <v>1</v>
      </c>
      <c r="G40" s="31">
        <v>0</v>
      </c>
      <c r="H40" s="31">
        <v>0</v>
      </c>
      <c r="I40" s="32">
        <v>0</v>
      </c>
      <c r="J40" s="35">
        <v>1</v>
      </c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3">
        <v>0</v>
      </c>
      <c r="S40" s="34">
        <f aca="true" t="shared" si="1" ref="S40:S71">SUM(C40:R40)</f>
        <v>3</v>
      </c>
    </row>
    <row r="41" spans="1:19" ht="15">
      <c r="A41" s="28" t="s">
        <v>221</v>
      </c>
      <c r="B41" s="82" t="s">
        <v>222</v>
      </c>
      <c r="C41" s="30">
        <v>0</v>
      </c>
      <c r="D41" s="83">
        <v>0</v>
      </c>
      <c r="E41" s="32">
        <v>1</v>
      </c>
      <c r="F41" s="32">
        <v>3</v>
      </c>
      <c r="G41" s="31">
        <v>0</v>
      </c>
      <c r="H41" s="31">
        <v>3</v>
      </c>
      <c r="I41" s="31">
        <v>1</v>
      </c>
      <c r="J41" s="37">
        <v>0</v>
      </c>
      <c r="K41" s="30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3">
        <v>1</v>
      </c>
      <c r="S41" s="34">
        <f t="shared" si="1"/>
        <v>9</v>
      </c>
    </row>
    <row r="42" spans="1:19" ht="15">
      <c r="A42" s="28" t="s">
        <v>223</v>
      </c>
      <c r="B42" s="82" t="s">
        <v>224</v>
      </c>
      <c r="C42" s="30">
        <v>0</v>
      </c>
      <c r="D42" s="85">
        <v>0</v>
      </c>
      <c r="E42" s="31">
        <v>1</v>
      </c>
      <c r="F42" s="32">
        <v>1</v>
      </c>
      <c r="G42" s="32">
        <v>0</v>
      </c>
      <c r="H42" s="31">
        <v>0</v>
      </c>
      <c r="I42" s="32">
        <v>0</v>
      </c>
      <c r="J42" s="35">
        <v>0</v>
      </c>
      <c r="K42" s="30">
        <v>0</v>
      </c>
      <c r="L42" s="31">
        <v>0</v>
      </c>
      <c r="M42" s="32">
        <v>0</v>
      </c>
      <c r="N42" s="32">
        <v>0</v>
      </c>
      <c r="O42" s="31">
        <v>0</v>
      </c>
      <c r="P42" s="31">
        <v>0</v>
      </c>
      <c r="Q42" s="32">
        <v>0</v>
      </c>
      <c r="R42" s="33">
        <v>0</v>
      </c>
      <c r="S42" s="34">
        <f t="shared" si="1"/>
        <v>2</v>
      </c>
    </row>
    <row r="43" spans="1:19" ht="15">
      <c r="A43" s="28" t="s">
        <v>225</v>
      </c>
      <c r="B43" s="82" t="s">
        <v>226</v>
      </c>
      <c r="C43" s="30">
        <v>0</v>
      </c>
      <c r="D43" s="83">
        <v>0</v>
      </c>
      <c r="E43" s="31">
        <v>2</v>
      </c>
      <c r="F43" s="32">
        <v>0</v>
      </c>
      <c r="G43" s="32">
        <v>0</v>
      </c>
      <c r="H43" s="31">
        <v>1</v>
      </c>
      <c r="I43" s="32">
        <v>0</v>
      </c>
      <c r="J43" s="35">
        <v>1</v>
      </c>
      <c r="K43" s="30">
        <v>0</v>
      </c>
      <c r="L43" s="31">
        <v>0</v>
      </c>
      <c r="M43" s="32">
        <v>0</v>
      </c>
      <c r="N43" s="31">
        <v>0</v>
      </c>
      <c r="O43" s="32">
        <v>0</v>
      </c>
      <c r="P43" s="31">
        <v>1</v>
      </c>
      <c r="Q43" s="31">
        <v>0</v>
      </c>
      <c r="R43" s="36">
        <v>1</v>
      </c>
      <c r="S43" s="34">
        <f t="shared" si="1"/>
        <v>6</v>
      </c>
    </row>
    <row r="44" spans="1:19" ht="15">
      <c r="A44" s="28" t="s">
        <v>227</v>
      </c>
      <c r="B44" s="82" t="s">
        <v>228</v>
      </c>
      <c r="C44" s="30">
        <v>0</v>
      </c>
      <c r="D44" s="83">
        <v>0</v>
      </c>
      <c r="E44" s="31">
        <v>0</v>
      </c>
      <c r="F44" s="31">
        <v>0</v>
      </c>
      <c r="G44" s="32">
        <v>0</v>
      </c>
      <c r="H44" s="32">
        <v>0</v>
      </c>
      <c r="I44" s="31">
        <v>2</v>
      </c>
      <c r="J44" s="37">
        <v>0</v>
      </c>
      <c r="K44" s="30">
        <v>0</v>
      </c>
      <c r="L44" s="31">
        <v>0</v>
      </c>
      <c r="M44" s="31">
        <v>0</v>
      </c>
      <c r="N44" s="31">
        <v>0</v>
      </c>
      <c r="O44" s="32">
        <v>0</v>
      </c>
      <c r="P44" s="31">
        <v>0</v>
      </c>
      <c r="Q44" s="31">
        <v>0</v>
      </c>
      <c r="R44" s="33">
        <v>0</v>
      </c>
      <c r="S44" s="34">
        <f t="shared" si="1"/>
        <v>2</v>
      </c>
    </row>
    <row r="45" spans="1:19" ht="15">
      <c r="A45" s="28" t="s">
        <v>229</v>
      </c>
      <c r="B45" s="82" t="s">
        <v>230</v>
      </c>
      <c r="C45" s="30">
        <v>0</v>
      </c>
      <c r="D45" s="83">
        <v>0</v>
      </c>
      <c r="E45" s="32">
        <v>2</v>
      </c>
      <c r="F45" s="31">
        <v>1</v>
      </c>
      <c r="G45" s="31">
        <v>1</v>
      </c>
      <c r="H45" s="32">
        <v>2</v>
      </c>
      <c r="I45" s="32">
        <v>0</v>
      </c>
      <c r="J45" s="35">
        <v>0</v>
      </c>
      <c r="K45" s="30">
        <v>0</v>
      </c>
      <c r="L45" s="31">
        <v>0</v>
      </c>
      <c r="M45" s="31">
        <v>0</v>
      </c>
      <c r="N45" s="31">
        <v>1</v>
      </c>
      <c r="O45" s="32">
        <v>1</v>
      </c>
      <c r="P45" s="31">
        <v>0</v>
      </c>
      <c r="Q45" s="31">
        <v>0</v>
      </c>
      <c r="R45" s="36">
        <v>0</v>
      </c>
      <c r="S45" s="34">
        <f t="shared" si="1"/>
        <v>8</v>
      </c>
    </row>
    <row r="46" spans="1:19" ht="15">
      <c r="A46" s="28" t="s">
        <v>231</v>
      </c>
      <c r="B46" s="82" t="s">
        <v>232</v>
      </c>
      <c r="C46" s="30">
        <v>0</v>
      </c>
      <c r="D46" s="83">
        <v>0</v>
      </c>
      <c r="E46" s="32">
        <v>0</v>
      </c>
      <c r="F46" s="32">
        <v>0</v>
      </c>
      <c r="G46" s="32">
        <v>0</v>
      </c>
      <c r="H46" s="31">
        <v>1</v>
      </c>
      <c r="I46" s="32">
        <v>0</v>
      </c>
      <c r="J46" s="35">
        <v>0</v>
      </c>
      <c r="K46" s="30">
        <v>0</v>
      </c>
      <c r="L46" s="31">
        <v>0</v>
      </c>
      <c r="M46" s="31">
        <v>0</v>
      </c>
      <c r="N46" s="32">
        <v>0</v>
      </c>
      <c r="O46" s="31">
        <v>0</v>
      </c>
      <c r="P46" s="31">
        <v>1</v>
      </c>
      <c r="Q46" s="31">
        <v>0</v>
      </c>
      <c r="R46" s="36">
        <v>1</v>
      </c>
      <c r="S46" s="34">
        <f t="shared" si="1"/>
        <v>3</v>
      </c>
    </row>
    <row r="47" spans="1:19" ht="15">
      <c r="A47" s="28" t="s">
        <v>233</v>
      </c>
      <c r="B47" s="82" t="s">
        <v>234</v>
      </c>
      <c r="C47" s="38">
        <v>0</v>
      </c>
      <c r="D47" s="85">
        <v>1</v>
      </c>
      <c r="E47" s="32">
        <v>0</v>
      </c>
      <c r="F47" s="32">
        <v>0</v>
      </c>
      <c r="G47" s="31">
        <v>0</v>
      </c>
      <c r="H47" s="32">
        <v>0</v>
      </c>
      <c r="I47" s="31">
        <v>1</v>
      </c>
      <c r="J47" s="37">
        <v>0</v>
      </c>
      <c r="K47" s="30">
        <v>0</v>
      </c>
      <c r="L47" s="31">
        <v>0</v>
      </c>
      <c r="M47" s="31">
        <v>0</v>
      </c>
      <c r="N47" s="32">
        <v>0</v>
      </c>
      <c r="O47" s="31">
        <v>0</v>
      </c>
      <c r="P47" s="32">
        <v>0</v>
      </c>
      <c r="Q47" s="31">
        <v>0</v>
      </c>
      <c r="R47" s="33">
        <v>0</v>
      </c>
      <c r="S47" s="34">
        <f t="shared" si="1"/>
        <v>2</v>
      </c>
    </row>
    <row r="48" spans="1:19" ht="15">
      <c r="A48" s="28" t="s">
        <v>235</v>
      </c>
      <c r="B48" s="82" t="s">
        <v>236</v>
      </c>
      <c r="C48" s="30">
        <v>0</v>
      </c>
      <c r="D48" s="83">
        <v>0</v>
      </c>
      <c r="E48" s="31">
        <v>0</v>
      </c>
      <c r="F48" s="32">
        <v>0</v>
      </c>
      <c r="G48" s="31">
        <v>0</v>
      </c>
      <c r="H48" s="32">
        <v>0</v>
      </c>
      <c r="I48" s="31">
        <v>0</v>
      </c>
      <c r="J48" s="35">
        <v>0</v>
      </c>
      <c r="K48" s="30">
        <v>0</v>
      </c>
      <c r="L48" s="31">
        <v>0</v>
      </c>
      <c r="M48" s="31">
        <v>0</v>
      </c>
      <c r="N48" s="32">
        <v>1</v>
      </c>
      <c r="O48" s="31">
        <v>0</v>
      </c>
      <c r="P48" s="31">
        <v>0</v>
      </c>
      <c r="Q48" s="31">
        <v>0</v>
      </c>
      <c r="R48" s="33">
        <v>0</v>
      </c>
      <c r="S48" s="34">
        <f t="shared" si="1"/>
        <v>1</v>
      </c>
    </row>
    <row r="49" spans="1:19" ht="15">
      <c r="A49" s="28" t="s">
        <v>237</v>
      </c>
      <c r="B49" s="82" t="s">
        <v>238</v>
      </c>
      <c r="C49" s="30">
        <v>0</v>
      </c>
      <c r="D49" s="83">
        <v>0</v>
      </c>
      <c r="E49" s="31">
        <v>0</v>
      </c>
      <c r="F49" s="32">
        <v>0</v>
      </c>
      <c r="G49" s="31">
        <v>0</v>
      </c>
      <c r="H49" s="31">
        <v>1</v>
      </c>
      <c r="I49" s="31">
        <v>1</v>
      </c>
      <c r="J49" s="35">
        <v>0</v>
      </c>
      <c r="K49" s="30">
        <v>0</v>
      </c>
      <c r="L49" s="31">
        <v>0</v>
      </c>
      <c r="M49" s="31">
        <v>0</v>
      </c>
      <c r="N49" s="32">
        <v>0</v>
      </c>
      <c r="O49" s="31">
        <v>0</v>
      </c>
      <c r="P49" s="31">
        <v>0</v>
      </c>
      <c r="Q49" s="31">
        <v>0</v>
      </c>
      <c r="R49" s="33">
        <v>0</v>
      </c>
      <c r="S49" s="34">
        <f t="shared" si="1"/>
        <v>2</v>
      </c>
    </row>
    <row r="50" spans="1:19" ht="15">
      <c r="A50" s="28" t="s">
        <v>239</v>
      </c>
      <c r="B50" s="82" t="s">
        <v>240</v>
      </c>
      <c r="C50" s="30">
        <v>0</v>
      </c>
      <c r="D50" s="83">
        <v>0</v>
      </c>
      <c r="E50" s="31">
        <v>0</v>
      </c>
      <c r="F50" s="32">
        <v>0</v>
      </c>
      <c r="G50" s="31">
        <v>1</v>
      </c>
      <c r="H50" s="31">
        <v>0</v>
      </c>
      <c r="I50" s="32">
        <v>0</v>
      </c>
      <c r="J50" s="37">
        <v>0</v>
      </c>
      <c r="K50" s="30">
        <v>0</v>
      </c>
      <c r="L50" s="31">
        <v>0</v>
      </c>
      <c r="M50" s="31">
        <v>0</v>
      </c>
      <c r="N50" s="31">
        <v>0</v>
      </c>
      <c r="O50" s="31">
        <v>0</v>
      </c>
      <c r="P50" s="32">
        <v>0</v>
      </c>
      <c r="Q50" s="32">
        <v>0</v>
      </c>
      <c r="R50" s="33">
        <v>0</v>
      </c>
      <c r="S50" s="34">
        <f t="shared" si="1"/>
        <v>1</v>
      </c>
    </row>
    <row r="51" spans="1:19" ht="15">
      <c r="A51" s="28" t="s">
        <v>241</v>
      </c>
      <c r="B51" s="82" t="s">
        <v>242</v>
      </c>
      <c r="C51" s="30">
        <v>0</v>
      </c>
      <c r="D51" s="83">
        <v>0</v>
      </c>
      <c r="E51" s="31">
        <v>1</v>
      </c>
      <c r="F51" s="31">
        <v>0</v>
      </c>
      <c r="G51" s="32">
        <v>0</v>
      </c>
      <c r="H51" s="32">
        <v>0</v>
      </c>
      <c r="I51" s="32">
        <v>0</v>
      </c>
      <c r="J51" s="35">
        <v>0</v>
      </c>
      <c r="K51" s="30">
        <v>0</v>
      </c>
      <c r="L51" s="31">
        <v>0</v>
      </c>
      <c r="M51" s="31">
        <v>0</v>
      </c>
      <c r="N51" s="32">
        <v>0</v>
      </c>
      <c r="O51" s="31">
        <v>0</v>
      </c>
      <c r="P51" s="31">
        <v>0</v>
      </c>
      <c r="Q51" s="31">
        <v>0</v>
      </c>
      <c r="R51" s="36">
        <v>0</v>
      </c>
      <c r="S51" s="34">
        <f t="shared" si="1"/>
        <v>1</v>
      </c>
    </row>
    <row r="52" spans="1:19" ht="19.5" customHeight="1">
      <c r="A52" s="28" t="s">
        <v>243</v>
      </c>
      <c r="B52" s="82" t="s">
        <v>244</v>
      </c>
      <c r="C52" s="30">
        <v>0</v>
      </c>
      <c r="D52" s="83">
        <v>0</v>
      </c>
      <c r="E52" s="32">
        <v>0</v>
      </c>
      <c r="F52" s="32">
        <v>1</v>
      </c>
      <c r="G52" s="31">
        <v>0</v>
      </c>
      <c r="H52" s="32">
        <v>0</v>
      </c>
      <c r="I52" s="31">
        <v>1</v>
      </c>
      <c r="J52" s="37">
        <v>0</v>
      </c>
      <c r="K52" s="30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6">
        <v>0</v>
      </c>
      <c r="S52" s="34">
        <f t="shared" si="1"/>
        <v>2</v>
      </c>
    </row>
    <row r="53" spans="1:19" ht="18" customHeight="1">
      <c r="A53" s="28" t="s">
        <v>245</v>
      </c>
      <c r="B53" s="82" t="s">
        <v>246</v>
      </c>
      <c r="C53" s="30">
        <v>0</v>
      </c>
      <c r="D53" s="83">
        <v>0</v>
      </c>
      <c r="E53" s="31">
        <v>1</v>
      </c>
      <c r="F53" s="31">
        <v>0</v>
      </c>
      <c r="G53" s="31">
        <v>0</v>
      </c>
      <c r="H53" s="31">
        <v>1</v>
      </c>
      <c r="I53" s="32">
        <v>0</v>
      </c>
      <c r="J53" s="35">
        <v>1</v>
      </c>
      <c r="K53" s="30">
        <v>0</v>
      </c>
      <c r="L53" s="31">
        <v>0</v>
      </c>
      <c r="M53" s="31">
        <v>0</v>
      </c>
      <c r="N53" s="31">
        <v>1</v>
      </c>
      <c r="O53" s="31">
        <v>0</v>
      </c>
      <c r="P53" s="31">
        <v>1</v>
      </c>
      <c r="Q53" s="31">
        <v>0</v>
      </c>
      <c r="R53" s="33">
        <v>0</v>
      </c>
      <c r="S53" s="34">
        <f t="shared" si="1"/>
        <v>5</v>
      </c>
    </row>
    <row r="54" spans="1:19" ht="15">
      <c r="A54" s="28" t="s">
        <v>247</v>
      </c>
      <c r="B54" s="82" t="s">
        <v>248</v>
      </c>
      <c r="C54" s="30">
        <v>0</v>
      </c>
      <c r="D54" s="83">
        <v>0</v>
      </c>
      <c r="E54" s="31">
        <v>0</v>
      </c>
      <c r="F54" s="31">
        <v>0</v>
      </c>
      <c r="G54" s="31">
        <v>0</v>
      </c>
      <c r="H54" s="31">
        <v>0</v>
      </c>
      <c r="I54" s="32">
        <v>0</v>
      </c>
      <c r="J54" s="35">
        <v>0</v>
      </c>
      <c r="K54" s="30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1</v>
      </c>
      <c r="R54" s="33">
        <v>0</v>
      </c>
      <c r="S54" s="34">
        <f t="shared" si="1"/>
        <v>1</v>
      </c>
    </row>
    <row r="55" spans="1:19" ht="15.75" thickBot="1">
      <c r="A55" s="39" t="s">
        <v>249</v>
      </c>
      <c r="B55" s="86" t="s">
        <v>250</v>
      </c>
      <c r="C55" s="87">
        <v>0</v>
      </c>
      <c r="D55" s="88">
        <v>0</v>
      </c>
      <c r="E55" s="42">
        <v>1</v>
      </c>
      <c r="F55" s="42">
        <v>0</v>
      </c>
      <c r="G55" s="42">
        <v>1</v>
      </c>
      <c r="H55" s="41">
        <v>2</v>
      </c>
      <c r="I55" s="41">
        <v>0</v>
      </c>
      <c r="J55" s="89">
        <v>0</v>
      </c>
      <c r="K55" s="40">
        <v>0</v>
      </c>
      <c r="L55" s="41">
        <v>0</v>
      </c>
      <c r="M55" s="41">
        <v>0</v>
      </c>
      <c r="N55" s="42">
        <v>0</v>
      </c>
      <c r="O55" s="41">
        <v>0</v>
      </c>
      <c r="P55" s="41">
        <v>0</v>
      </c>
      <c r="Q55" s="41">
        <v>0</v>
      </c>
      <c r="R55" s="44">
        <v>1</v>
      </c>
      <c r="S55" s="45">
        <f t="shared" si="1"/>
        <v>5</v>
      </c>
    </row>
    <row r="56" spans="1:19" ht="15.75" customHeight="1" thickBot="1">
      <c r="A56" s="90"/>
      <c r="B56" s="22" t="s">
        <v>251</v>
      </c>
      <c r="C56" s="50">
        <f aca="true" t="shared" si="2" ref="C56:R56">SUM(C8:C55)</f>
        <v>0</v>
      </c>
      <c r="D56" s="50">
        <f t="shared" si="2"/>
        <v>3</v>
      </c>
      <c r="E56" s="50">
        <f t="shared" si="2"/>
        <v>35</v>
      </c>
      <c r="F56" s="50">
        <f t="shared" si="2"/>
        <v>33</v>
      </c>
      <c r="G56" s="50">
        <f t="shared" si="2"/>
        <v>13</v>
      </c>
      <c r="H56" s="50">
        <f t="shared" si="2"/>
        <v>20</v>
      </c>
      <c r="I56" s="50">
        <f t="shared" si="2"/>
        <v>13</v>
      </c>
      <c r="J56" s="50">
        <f t="shared" si="2"/>
        <v>7</v>
      </c>
      <c r="K56" s="50">
        <f t="shared" si="2"/>
        <v>0</v>
      </c>
      <c r="L56" s="50">
        <f t="shared" si="2"/>
        <v>0</v>
      </c>
      <c r="M56" s="50">
        <f t="shared" si="2"/>
        <v>3</v>
      </c>
      <c r="N56" s="50">
        <f t="shared" si="2"/>
        <v>8</v>
      </c>
      <c r="O56" s="50">
        <f t="shared" si="2"/>
        <v>7</v>
      </c>
      <c r="P56" s="50">
        <f t="shared" si="2"/>
        <v>7</v>
      </c>
      <c r="Q56" s="50">
        <f t="shared" si="2"/>
        <v>2</v>
      </c>
      <c r="R56" s="50">
        <f t="shared" si="2"/>
        <v>7</v>
      </c>
      <c r="S56" s="51">
        <f t="shared" si="1"/>
        <v>158</v>
      </c>
    </row>
    <row r="57" spans="1:19" ht="15.75" thickBot="1">
      <c r="A57" s="90"/>
      <c r="B57" s="91" t="s">
        <v>252</v>
      </c>
      <c r="C57" s="50">
        <f>D58+'[1]ADMINIST.INSTR.SEXO 15'!C78</f>
        <v>6</v>
      </c>
      <c r="D57" s="50">
        <f>E58+'[1]ADMINIST.INSTR.SEXO 15'!D78</f>
        <v>5</v>
      </c>
      <c r="E57" s="50">
        <f>F58+'[1]ADMINIST.INSTR.SEXO 15'!E78</f>
        <v>36</v>
      </c>
      <c r="F57" s="50">
        <f>G58+'[1]ADMINIST.INSTR.SEXO 15'!F78</f>
        <v>89</v>
      </c>
      <c r="G57" s="50">
        <f>H58+'[1]ADMINIST.INSTR.SEXO 15'!G78</f>
        <v>19</v>
      </c>
      <c r="H57" s="50">
        <f>I58+'[1]ADMINIST.INSTR.SEXO 15'!H78</f>
        <v>28</v>
      </c>
      <c r="I57" s="50">
        <f>J58+'[1]ADMINIST.INSTR.SEXO 15'!I78</f>
        <v>35</v>
      </c>
      <c r="J57" s="50">
        <f>K58+'[1]ADMINIST.INSTR.SEXO 15'!J78</f>
        <v>35</v>
      </c>
      <c r="K57" s="50">
        <f>L58+'[1]ADMINIST.INSTR.SEXO 15'!K78</f>
        <v>0</v>
      </c>
      <c r="L57" s="50">
        <f>M58+'[1]ADMINIST.INSTR.SEXO 15'!L78</f>
        <v>0</v>
      </c>
      <c r="M57" s="50">
        <f>N58+'[1]ADMINIST.INSTR.SEXO 15'!M78</f>
        <v>8</v>
      </c>
      <c r="N57" s="50">
        <f>O58+'[1]ADMINIST.INSTR.SEXO 15'!N78</f>
        <v>15</v>
      </c>
      <c r="O57" s="50">
        <f>P58+'[1]ADMINIST.INSTR.SEXO 15'!O78</f>
        <v>9</v>
      </c>
      <c r="P57" s="50">
        <f>Q58+'[1]ADMINIST.INSTR.SEXO 15'!P78</f>
        <v>3</v>
      </c>
      <c r="Q57" s="50">
        <f>R58+'[1]ADMINIST.INSTR.SEXO 15'!Q78</f>
        <v>11</v>
      </c>
      <c r="R57" s="50">
        <f>S58+'[1]ADMINIST.INSTR.SEXO 15'!R78</f>
        <v>14</v>
      </c>
      <c r="S57" s="51">
        <f>S56+'[1]ADMINIST.INSTR.SEXO 15'!S78</f>
        <v>485</v>
      </c>
    </row>
    <row r="58" spans="1:2" ht="15">
      <c r="A58" s="92" t="s">
        <v>154</v>
      </c>
      <c r="B58" s="93"/>
    </row>
    <row r="96" spans="1:19" ht="15.75" thickBot="1">
      <c r="A96" s="94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</row>
    <row r="97" ht="15.75" thickTop="1"/>
  </sheetData>
  <sheetProtection/>
  <mergeCells count="15">
    <mergeCell ref="A2:S2"/>
    <mergeCell ref="A3:S3"/>
    <mergeCell ref="A5:A7"/>
    <mergeCell ref="B5:B7"/>
    <mergeCell ref="C5:J5"/>
    <mergeCell ref="K5:R5"/>
    <mergeCell ref="S5:S7"/>
    <mergeCell ref="C6:D6"/>
    <mergeCell ref="E6:F6"/>
    <mergeCell ref="G6:H6"/>
    <mergeCell ref="Q6:R6"/>
    <mergeCell ref="I6:J6"/>
    <mergeCell ref="K6:L6"/>
    <mergeCell ref="M6:N6"/>
    <mergeCell ref="O6:P6"/>
  </mergeCells>
  <printOptions horizontalCentered="1"/>
  <pageMargins left="0.7086614173228347" right="0.7086614173228347" top="0.7480314960629921" bottom="0.7480314960629921" header="0.5905511811023623" footer="0.5905511811023623"/>
  <pageSetup horizontalDpi="300" verticalDpi="300" orientation="portrait" paperSize="9" scale="50" r:id="rId1"/>
  <headerFooter alignWithMargins="0">
    <oddHeader>&amp;L&amp;"Times New Roman,Normal"Cap. VI&amp;C&amp;"Times New Roman,Normal"ESTADISTICA UNALM 2015&amp;R&amp;"Times New Roman,Normal"Pág. 54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2016-03-10T15:17:52Z</dcterms:created>
  <dcterms:modified xsi:type="dcterms:W3CDTF">2016-03-10T15:20:29Z</dcterms:modified>
  <cp:category/>
  <cp:version/>
  <cp:contentType/>
  <cp:contentStatus/>
</cp:coreProperties>
</file>